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公租房轮候样表." sheetId="3" r:id="rId1"/>
  </sheets>
  <definedNames>
    <definedName name="_xlnm._FilterDatabase" localSheetId="0" hidden="1">公租房轮候样表.!$A$3:$V$229</definedName>
    <definedName name="_xlnm.Print_Titles" localSheetId="0">公租房轮候样表.!$1:$3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<sst xmlns="http://schemas.openxmlformats.org/spreadsheetml/2006/main" count="2724" uniqueCount="724">
  <si>
    <t>2025年度上半年实物配租轮候和初审人员名单</t>
  </si>
  <si>
    <t>序号</t>
  </si>
  <si>
    <t>所属区</t>
  </si>
  <si>
    <t>所属街道</t>
  </si>
  <si>
    <t>所属社区</t>
  </si>
  <si>
    <t>申请人姓名</t>
  </si>
  <si>
    <t>申请人身份证</t>
  </si>
  <si>
    <t>申请人及家庭成员姓名</t>
  </si>
  <si>
    <t>与申请人关系</t>
  </si>
  <si>
    <t>家庭人口</t>
  </si>
  <si>
    <t xml:space="preserve">年龄 </t>
  </si>
  <si>
    <t>性别</t>
  </si>
  <si>
    <t>申请人及家庭成员身份证</t>
  </si>
  <si>
    <t>工作单位（要按照收入证明公章全称）</t>
  </si>
  <si>
    <t>个人收入（元）</t>
  </si>
  <si>
    <t>轮候时间</t>
  </si>
  <si>
    <t>家庭类型</t>
  </si>
  <si>
    <t>备注</t>
  </si>
  <si>
    <t>残疾类别等级</t>
  </si>
  <si>
    <t>向阳区</t>
  </si>
  <si>
    <t>学府街道</t>
  </si>
  <si>
    <t>宏胜社区</t>
  </si>
  <si>
    <t>李树军</t>
  </si>
  <si>
    <t>23080419650917****</t>
  </si>
  <si>
    <t>申请人</t>
  </si>
  <si>
    <t>男</t>
  </si>
  <si>
    <t>俊梅连锁超市</t>
  </si>
  <si>
    <t>中等偏下</t>
  </si>
  <si>
    <t>李佳</t>
  </si>
  <si>
    <t>长子</t>
  </si>
  <si>
    <t>23080419881019****</t>
  </si>
  <si>
    <t>孟宇</t>
  </si>
  <si>
    <t>儿媳</t>
  </si>
  <si>
    <t>女</t>
  </si>
  <si>
    <t>23080419900714****</t>
  </si>
  <si>
    <t>红太阳摄影城</t>
  </si>
  <si>
    <t>李晨曦</t>
  </si>
  <si>
    <t>孙子</t>
  </si>
  <si>
    <t>23080320160321****</t>
  </si>
  <si>
    <t>学生</t>
  </si>
  <si>
    <t>中南社区</t>
  </si>
  <si>
    <t>廉晓巍</t>
  </si>
  <si>
    <t>23080319620813****</t>
  </si>
  <si>
    <t>无工作</t>
  </si>
  <si>
    <t>吕世娟</t>
  </si>
  <si>
    <t>妻子</t>
  </si>
  <si>
    <t>23080319641224****</t>
  </si>
  <si>
    <t>退休</t>
  </si>
  <si>
    <t>王壮涛</t>
  </si>
  <si>
    <t>23080319740523****</t>
  </si>
  <si>
    <t>德信口腔门诊部</t>
  </si>
  <si>
    <t>金善玉</t>
  </si>
  <si>
    <t>23080219621031****</t>
  </si>
  <si>
    <t>2024.11</t>
  </si>
  <si>
    <t>周佳华</t>
  </si>
  <si>
    <t>23080419690324****</t>
  </si>
  <si>
    <t>顺和生鲜超市</t>
  </si>
  <si>
    <t>张德堂</t>
  </si>
  <si>
    <t>23080319600401****</t>
  </si>
  <si>
    <t>2025.1</t>
  </si>
  <si>
    <t>胡永臣</t>
  </si>
  <si>
    <t>23080219641206****</t>
  </si>
  <si>
    <t>2025.2</t>
  </si>
  <si>
    <t>胡曾铭</t>
  </si>
  <si>
    <t>23080219970427****</t>
  </si>
  <si>
    <t>佳木斯市向阳区泓森安装服务中心</t>
  </si>
  <si>
    <t>长安街道</t>
  </si>
  <si>
    <t>群英社区</t>
  </si>
  <si>
    <t>安乐</t>
  </si>
  <si>
    <t>23080319680225****</t>
  </si>
  <si>
    <t>正泰水暖物资商场</t>
  </si>
  <si>
    <t>王冬梅</t>
  </si>
  <si>
    <t>23080219690729****</t>
  </si>
  <si>
    <t>王丽</t>
  </si>
  <si>
    <t>姐姐</t>
  </si>
  <si>
    <t>23080319670903****</t>
  </si>
  <si>
    <t>王艳华</t>
  </si>
  <si>
    <t>23081119720603****</t>
  </si>
  <si>
    <t>2024年9月6日</t>
  </si>
  <si>
    <t>于凤芹</t>
  </si>
  <si>
    <t>23080519630807****</t>
  </si>
  <si>
    <t>2024年10月15日</t>
  </si>
  <si>
    <t>张淑华</t>
  </si>
  <si>
    <t>23080419541024****</t>
  </si>
  <si>
    <t>2025年3月26日</t>
  </si>
  <si>
    <t>环路社区</t>
  </si>
  <si>
    <t>白民梅</t>
  </si>
  <si>
    <t>23081119640917****</t>
  </si>
  <si>
    <t>娄玉霞</t>
  </si>
  <si>
    <t>23080219621003****</t>
  </si>
  <si>
    <t>王海林</t>
  </si>
  <si>
    <t>配偶</t>
  </si>
  <si>
    <t>23080219581024****</t>
  </si>
  <si>
    <t>田丽君</t>
  </si>
  <si>
    <t>23080519720223****</t>
  </si>
  <si>
    <t>打零工</t>
  </si>
  <si>
    <t>李亚芬</t>
  </si>
  <si>
    <t>23088219631206****</t>
  </si>
  <si>
    <t>张士平</t>
  </si>
  <si>
    <t>23070519620111****</t>
  </si>
  <si>
    <t>冯义</t>
  </si>
  <si>
    <t>23080519730213****</t>
  </si>
  <si>
    <t>大唐桦川风力发电有限公司</t>
  </si>
  <si>
    <t>志兴社区</t>
  </si>
  <si>
    <t>崔丽伟</t>
  </si>
  <si>
    <t>23080219660803****</t>
  </si>
  <si>
    <t>马佳城</t>
  </si>
  <si>
    <t>23080219800420****</t>
  </si>
  <si>
    <t>无业</t>
  </si>
  <si>
    <t>马博闻</t>
  </si>
  <si>
    <t>儿子</t>
  </si>
  <si>
    <t>23080220011005****</t>
  </si>
  <si>
    <t>微同城广告有限公司</t>
  </si>
  <si>
    <t>2025年1月18日</t>
  </si>
  <si>
    <t>孙兆清</t>
  </si>
  <si>
    <t>23081119711127****</t>
  </si>
  <si>
    <t>2025年1月20日</t>
  </si>
  <si>
    <t>胡东辉</t>
  </si>
  <si>
    <t>23080219681219****</t>
  </si>
  <si>
    <t>保安</t>
  </si>
  <si>
    <t>永太社区</t>
  </si>
  <si>
    <t>金丽英</t>
  </si>
  <si>
    <t>23080219581104****</t>
  </si>
  <si>
    <t>刘忠建</t>
  </si>
  <si>
    <t>23080219840801****</t>
  </si>
  <si>
    <t>开出租车</t>
  </si>
  <si>
    <t>永新社区</t>
  </si>
  <si>
    <t>杜敬</t>
  </si>
  <si>
    <t>23080219901027****</t>
  </si>
  <si>
    <t>佳木斯市江南物业管理有限公司</t>
  </si>
  <si>
    <t>王鑫雨</t>
  </si>
  <si>
    <t>23080519980903****</t>
  </si>
  <si>
    <t>杜昊阳</t>
  </si>
  <si>
    <t>23080320191121****</t>
  </si>
  <si>
    <t>小学生</t>
  </si>
  <si>
    <t>陶丽华</t>
  </si>
  <si>
    <t>23080519670825****</t>
  </si>
  <si>
    <t>王丽娟</t>
  </si>
  <si>
    <t>23080219600309****</t>
  </si>
  <si>
    <t>林向国</t>
  </si>
  <si>
    <t>23080419720601****</t>
  </si>
  <si>
    <t>董静红</t>
  </si>
  <si>
    <t>23080219710523****</t>
  </si>
  <si>
    <t>陈宝君</t>
  </si>
  <si>
    <t>23052119571112****</t>
  </si>
  <si>
    <t>计金苹</t>
  </si>
  <si>
    <t>23080219630602****</t>
  </si>
  <si>
    <t>陈帅</t>
  </si>
  <si>
    <t>23080219971003****</t>
  </si>
  <si>
    <t>灵活就业</t>
  </si>
  <si>
    <t>单克宁</t>
  </si>
  <si>
    <t>23080219571231****</t>
  </si>
  <si>
    <t>徐佳清</t>
  </si>
  <si>
    <t>23080219720427****</t>
  </si>
  <si>
    <t>单滢菲</t>
  </si>
  <si>
    <t>长女</t>
  </si>
  <si>
    <t>23080220010426****</t>
  </si>
  <si>
    <t>西林街道</t>
  </si>
  <si>
    <t>南湖社区</t>
  </si>
  <si>
    <t>常振国</t>
  </si>
  <si>
    <t>23080319681130****</t>
  </si>
  <si>
    <t>佳木斯市向阳区康信大药房</t>
  </si>
  <si>
    <t>2024.9.30</t>
  </si>
  <si>
    <t>盛国军</t>
  </si>
  <si>
    <t>23082819720417****</t>
  </si>
  <si>
    <t>佳木斯市前进区一佳家政服务部</t>
  </si>
  <si>
    <t>2025.4.3</t>
  </si>
  <si>
    <t>吕文龙</t>
  </si>
  <si>
    <t>23080319820309****</t>
  </si>
  <si>
    <t>佳木斯市振达鑫迪汽车销售服务有限公司</t>
  </si>
  <si>
    <t>2025.4.11</t>
  </si>
  <si>
    <t>光明社区</t>
  </si>
  <si>
    <t>高军</t>
  </si>
  <si>
    <t>23080419500118****</t>
  </si>
  <si>
    <t>2024.8.13</t>
  </si>
  <si>
    <t>姜玉华</t>
  </si>
  <si>
    <t>23080419510117****</t>
  </si>
  <si>
    <t>曹翠秋</t>
  </si>
  <si>
    <t>23080319670629****</t>
  </si>
  <si>
    <t>2025.4.8</t>
  </si>
  <si>
    <t>林君尧</t>
  </si>
  <si>
    <t>23080319950308****</t>
  </si>
  <si>
    <t>新谊社区</t>
  </si>
  <si>
    <t>林丽莉</t>
  </si>
  <si>
    <t>23080319680104****</t>
  </si>
  <si>
    <t>1</t>
  </si>
  <si>
    <t>56</t>
  </si>
  <si>
    <t>2459.43</t>
  </si>
  <si>
    <t>2024.12.16</t>
  </si>
  <si>
    <t>吴明荣</t>
  </si>
  <si>
    <t>23080319531113****</t>
  </si>
  <si>
    <t>72</t>
  </si>
  <si>
    <t>2882.98</t>
  </si>
  <si>
    <t>2025.1.6</t>
  </si>
  <si>
    <t>阮任东</t>
  </si>
  <si>
    <t>23080319630508****</t>
  </si>
  <si>
    <t>3</t>
  </si>
  <si>
    <t>62</t>
  </si>
  <si>
    <t>2518.10</t>
  </si>
  <si>
    <t>2025.2.20</t>
  </si>
  <si>
    <t>刘金玲</t>
  </si>
  <si>
    <t>61</t>
  </si>
  <si>
    <t>23080319640824****</t>
  </si>
  <si>
    <t>佳木斯市成林建筑工程有限责任公司东坤建筑工程分公司</t>
  </si>
  <si>
    <t>2510</t>
  </si>
  <si>
    <t>阮凯怡</t>
  </si>
  <si>
    <t>女儿</t>
  </si>
  <si>
    <t>32</t>
  </si>
  <si>
    <t>23080319930503****</t>
  </si>
  <si>
    <t>佳木斯市金鑫废品回收有限公司</t>
  </si>
  <si>
    <t>2400</t>
  </si>
  <si>
    <t>张艳波</t>
  </si>
  <si>
    <t>23081119751212****</t>
  </si>
  <si>
    <t>50</t>
  </si>
  <si>
    <t>佳木斯市向阳区红香海鲜烧烤店</t>
  </si>
  <si>
    <t>1800</t>
  </si>
  <si>
    <t>2025.3.14</t>
  </si>
  <si>
    <t>张金录</t>
  </si>
  <si>
    <t>23080319630502****</t>
  </si>
  <si>
    <t>23080319661209****</t>
  </si>
  <si>
    <t>王桂芝</t>
  </si>
  <si>
    <t>永平社区</t>
  </si>
  <si>
    <t>孙丽杰</t>
  </si>
  <si>
    <t>23081119590105****</t>
  </si>
  <si>
    <t>2024.6.28</t>
  </si>
  <si>
    <t>张国伟</t>
  </si>
  <si>
    <t>23080319680808****</t>
  </si>
  <si>
    <t>2024.7.15</t>
  </si>
  <si>
    <t>李庆林</t>
  </si>
  <si>
    <t>23080319660720****</t>
  </si>
  <si>
    <t>2024.12.12</t>
  </si>
  <si>
    <t>王芳</t>
  </si>
  <si>
    <t>23080319740511****</t>
  </si>
  <si>
    <t>2025.1.21</t>
  </si>
  <si>
    <t>李佳健</t>
  </si>
  <si>
    <t>23080419940328****</t>
  </si>
  <si>
    <t>赵锦武</t>
  </si>
  <si>
    <t>23080319740720****</t>
  </si>
  <si>
    <t>2025.2.17</t>
  </si>
  <si>
    <t>刘佳林</t>
  </si>
  <si>
    <t>母亲</t>
  </si>
  <si>
    <t>23080319561028****</t>
  </si>
  <si>
    <t>永丰社区</t>
  </si>
  <si>
    <t>郭静涛</t>
  </si>
  <si>
    <t>23080319580912****</t>
  </si>
  <si>
    <t>2024.10.10</t>
  </si>
  <si>
    <t>肢体残疾4级</t>
  </si>
  <si>
    <t>马云龙</t>
  </si>
  <si>
    <t>23080219660506****</t>
  </si>
  <si>
    <t>2024.10.15</t>
  </si>
  <si>
    <t>孟丽秋</t>
  </si>
  <si>
    <t>23080219651003****</t>
  </si>
  <si>
    <t>杨晶茹</t>
  </si>
  <si>
    <t>23022219561125****</t>
  </si>
  <si>
    <t>2024.11.15</t>
  </si>
  <si>
    <t>王君林</t>
  </si>
  <si>
    <t>23080219561208****</t>
  </si>
  <si>
    <t>2024.12.26</t>
  </si>
  <si>
    <t>赵金波</t>
  </si>
  <si>
    <t>23080219671022****</t>
  </si>
  <si>
    <t>2025.1.20</t>
  </si>
  <si>
    <t>薛涛</t>
  </si>
  <si>
    <t>23080219791106****</t>
  </si>
  <si>
    <t>2025.2.11</t>
  </si>
  <si>
    <t>赵慧君</t>
  </si>
  <si>
    <t>23080319760826****</t>
  </si>
  <si>
    <t>王淑萍</t>
  </si>
  <si>
    <t>23082219621017****</t>
  </si>
  <si>
    <t>2025.3.10</t>
  </si>
  <si>
    <t>王秀义</t>
  </si>
  <si>
    <t>23080319570805****</t>
  </si>
  <si>
    <t>2025.3.26</t>
  </si>
  <si>
    <t>周太金</t>
  </si>
  <si>
    <t>23080419570704****</t>
  </si>
  <si>
    <t>2025.4.16</t>
  </si>
  <si>
    <t>魏凤霞</t>
  </si>
  <si>
    <t>23080419571109****</t>
  </si>
  <si>
    <t>周洋</t>
  </si>
  <si>
    <t>23080319820415****</t>
  </si>
  <si>
    <t>张丽欣</t>
  </si>
  <si>
    <t>23080219640124****</t>
  </si>
  <si>
    <t>2025.4.14</t>
  </si>
  <si>
    <t>肢体残疾三级</t>
  </si>
  <si>
    <t>桥南街道</t>
  </si>
  <si>
    <t>南义兴社区</t>
  </si>
  <si>
    <t>李艳</t>
  </si>
  <si>
    <t>23080219740315****</t>
  </si>
  <si>
    <t>2025年2.5</t>
  </si>
  <si>
    <t>陈桂森</t>
  </si>
  <si>
    <t>23081119710407****</t>
  </si>
  <si>
    <t>2025年2.6</t>
  </si>
  <si>
    <t>此户是失独家庭，失独金8520*2</t>
  </si>
  <si>
    <t>葛艳秋</t>
  </si>
  <si>
    <t>夫妻</t>
  </si>
  <si>
    <t>23012319721112****</t>
  </si>
  <si>
    <t>王彭雪</t>
  </si>
  <si>
    <t>23080219930106****</t>
  </si>
  <si>
    <t>2025.3.12</t>
  </si>
  <si>
    <t>户口五个人，已经改成非亲属关系</t>
  </si>
  <si>
    <t>万达社区</t>
  </si>
  <si>
    <t>刘歆盟</t>
  </si>
  <si>
    <t>23080219881013****</t>
  </si>
  <si>
    <t>佳木斯是兴旺储备责任有限公司</t>
  </si>
  <si>
    <t>2024.9.29</t>
  </si>
  <si>
    <t>李宛瞳</t>
  </si>
  <si>
    <t>23080320170517****</t>
  </si>
  <si>
    <t>郑佳影</t>
  </si>
  <si>
    <t>23080419791210****</t>
  </si>
  <si>
    <t>红旗家具城</t>
  </si>
  <si>
    <t>2024.11.4</t>
  </si>
  <si>
    <t>史赫文</t>
  </si>
  <si>
    <t>23080320030912****</t>
  </si>
  <si>
    <t>李文清</t>
  </si>
  <si>
    <t>23081119680808****</t>
  </si>
  <si>
    <t>2024.12.13</t>
  </si>
  <si>
    <t>李晨阳</t>
  </si>
  <si>
    <t>23081119960811****</t>
  </si>
  <si>
    <t>红黄蓝幼儿园</t>
  </si>
  <si>
    <t>马国友</t>
  </si>
  <si>
    <t>女婿</t>
  </si>
  <si>
    <t>23081119941114****</t>
  </si>
  <si>
    <t>黑龙江省佳木斯市远辉医药</t>
  </si>
  <si>
    <t>孙海凤</t>
  </si>
  <si>
    <t>23080319630531****</t>
  </si>
  <si>
    <t>2025.2.14</t>
  </si>
  <si>
    <t>徐智慧</t>
  </si>
  <si>
    <t>23080319850302****</t>
  </si>
  <si>
    <t>物业</t>
  </si>
  <si>
    <t>解义佳</t>
  </si>
  <si>
    <t>23081119850824****</t>
  </si>
  <si>
    <t>惠民物业</t>
  </si>
  <si>
    <t>天富社区</t>
  </si>
  <si>
    <t>谷宗平</t>
  </si>
  <si>
    <t>23080419591121****</t>
  </si>
  <si>
    <t>2024.6.19</t>
  </si>
  <si>
    <t>母静梅</t>
  </si>
  <si>
    <t>23080219510513****</t>
  </si>
  <si>
    <t>2024.7.29</t>
  </si>
  <si>
    <t>苏锋</t>
  </si>
  <si>
    <t>次子</t>
  </si>
  <si>
    <t>23080219790221****</t>
  </si>
  <si>
    <t>佳木斯冠恒广告</t>
  </si>
  <si>
    <t>宫志成</t>
  </si>
  <si>
    <t>23080319700927****</t>
  </si>
  <si>
    <t>佳木斯宏升广告</t>
  </si>
  <si>
    <t>2025.2.21</t>
  </si>
  <si>
    <t>未婚</t>
  </si>
  <si>
    <t>孙旭峰</t>
  </si>
  <si>
    <t>23080319870509****</t>
  </si>
  <si>
    <t>打工</t>
  </si>
  <si>
    <t>2024.1.25</t>
  </si>
  <si>
    <t>胡娇</t>
  </si>
  <si>
    <t>23080519870331****</t>
  </si>
  <si>
    <t>郭福鑫</t>
  </si>
  <si>
    <t>子女</t>
  </si>
  <si>
    <t>23010220141007****</t>
  </si>
  <si>
    <t>建设街道</t>
  </si>
  <si>
    <t>万力社区</t>
  </si>
  <si>
    <t>王涛</t>
  </si>
  <si>
    <t>23080219690419****</t>
  </si>
  <si>
    <t>黑龙江优莱建设工程有限公司</t>
  </si>
  <si>
    <t>因去年身份证填错没抽房，今年排第一位</t>
  </si>
  <si>
    <t>林机社区社区</t>
  </si>
  <si>
    <t>刘庆莲</t>
  </si>
  <si>
    <t>23080219650112****</t>
  </si>
  <si>
    <t>佳木斯市社会保险事业中心</t>
  </si>
  <si>
    <t>2024.10.9</t>
  </si>
  <si>
    <t>王莹</t>
  </si>
  <si>
    <t>23080219750927****</t>
  </si>
  <si>
    <t>崔洪梅</t>
  </si>
  <si>
    <t>23080219670324****</t>
  </si>
  <si>
    <t>2024.12.31</t>
  </si>
  <si>
    <t>九洲社区</t>
  </si>
  <si>
    <t>程桂清</t>
  </si>
  <si>
    <t>23080219540424****</t>
  </si>
  <si>
    <t>佳木斯社会保险事业中心</t>
  </si>
  <si>
    <t>2024.5.29</t>
  </si>
  <si>
    <t>70岁以上老人</t>
  </si>
  <si>
    <t>王志国</t>
  </si>
  <si>
    <t>23080219610510****</t>
  </si>
  <si>
    <t>陈学江</t>
  </si>
  <si>
    <t>23080219660421****</t>
  </si>
  <si>
    <t>佳木斯领航法律咨询有限公司</t>
  </si>
  <si>
    <t>陈学平</t>
  </si>
  <si>
    <t>23080219680214****</t>
  </si>
  <si>
    <t>2024.6.29</t>
  </si>
  <si>
    <t>陈淑兰</t>
  </si>
  <si>
    <t>23080219500519****</t>
  </si>
  <si>
    <t>2024.9.9</t>
  </si>
  <si>
    <t>石华</t>
  </si>
  <si>
    <t>23080219720402****</t>
  </si>
  <si>
    <t>大宅门铁锅宴</t>
  </si>
  <si>
    <t>石少楠</t>
  </si>
  <si>
    <t>父子</t>
  </si>
  <si>
    <t>23080220020419****</t>
  </si>
  <si>
    <t>黑龙江麟角万润供应链有限公司</t>
  </si>
  <si>
    <t>赵忠先</t>
  </si>
  <si>
    <t>23080219411111****</t>
  </si>
  <si>
    <t>2024.10.17</t>
  </si>
  <si>
    <t>王煦杰</t>
  </si>
  <si>
    <t>母子</t>
  </si>
  <si>
    <t>23080219670207****</t>
  </si>
  <si>
    <t>无</t>
  </si>
  <si>
    <t>刑满释放暂无工作</t>
  </si>
  <si>
    <t>王巍一</t>
  </si>
  <si>
    <t>23080219870428****</t>
  </si>
  <si>
    <t>顺丰快递</t>
  </si>
  <si>
    <t>2024.10.30</t>
  </si>
  <si>
    <t>朱琳</t>
  </si>
  <si>
    <t>23082819940705****</t>
  </si>
  <si>
    <t>在家看孩子，没工作</t>
  </si>
  <si>
    <t>王奕博</t>
  </si>
  <si>
    <t>23080320190715****</t>
  </si>
  <si>
    <t>上幼儿园</t>
  </si>
  <si>
    <t>王文君</t>
  </si>
  <si>
    <t>23080219631018****</t>
  </si>
  <si>
    <t>黄淑芝</t>
  </si>
  <si>
    <t>23080219651205****</t>
  </si>
  <si>
    <t>栋梁社区</t>
  </si>
  <si>
    <t>姚金燕</t>
  </si>
  <si>
    <t>23010219700527****</t>
  </si>
  <si>
    <t>佳木斯市向阳区建设街道办事处栋梁社区</t>
  </si>
  <si>
    <t>户主姚金燕脑梗导致偏瘫</t>
  </si>
  <si>
    <t>龙治军</t>
  </si>
  <si>
    <t>23010219661002****</t>
  </si>
  <si>
    <t>佳木斯市东风区广视种子经销处</t>
  </si>
  <si>
    <t>宁力峰</t>
  </si>
  <si>
    <t>23080419790805****</t>
  </si>
  <si>
    <t>佳木斯凯圣物业管理有限公司</t>
  </si>
  <si>
    <t>女儿孩子4岁</t>
  </si>
  <si>
    <t>周文竟</t>
  </si>
  <si>
    <t>23081119910627****</t>
  </si>
  <si>
    <t>宁恩茵</t>
  </si>
  <si>
    <t>23080320200623****</t>
  </si>
  <si>
    <t>郭亚强</t>
  </si>
  <si>
    <t>23080219640319****</t>
  </si>
  <si>
    <t>2024.11.1</t>
  </si>
  <si>
    <t>孙华林</t>
  </si>
  <si>
    <t>23082619660821****</t>
  </si>
  <si>
    <t>2024.11.14</t>
  </si>
  <si>
    <t>臧平</t>
  </si>
  <si>
    <t>23080219680111****</t>
  </si>
  <si>
    <t>2024.11.18</t>
  </si>
  <si>
    <t>陈迹</t>
  </si>
  <si>
    <t>23080219620601****</t>
  </si>
  <si>
    <t>红光社区</t>
  </si>
  <si>
    <t>刘影</t>
  </si>
  <si>
    <t>23080319730803****</t>
  </si>
  <si>
    <t>2024.5.11</t>
  </si>
  <si>
    <t>李凤全</t>
  </si>
  <si>
    <t>23080319650520****</t>
  </si>
  <si>
    <t>佳木斯市第十物业有限公司</t>
  </si>
  <si>
    <t>张振宝</t>
  </si>
  <si>
    <t>23080219670315****</t>
  </si>
  <si>
    <t>刘传利</t>
  </si>
  <si>
    <t>23080319611005****</t>
  </si>
  <si>
    <t>2024.6.5</t>
  </si>
  <si>
    <t>王英</t>
  </si>
  <si>
    <t>23080319620314****</t>
  </si>
  <si>
    <t>崔天梅</t>
  </si>
  <si>
    <t>23080219570902****</t>
  </si>
  <si>
    <t>2024.11.25</t>
  </si>
  <si>
    <t>同福社区</t>
  </si>
  <si>
    <t>史小强</t>
  </si>
  <si>
    <t>23080219761228****</t>
  </si>
  <si>
    <t xml:space="preserve">男                                                                                                                                                                                                               </t>
  </si>
  <si>
    <t>佳木斯市老徐名车汇汽车销售有限公司</t>
  </si>
  <si>
    <t>202.11.19</t>
  </si>
  <si>
    <t>刘淑红</t>
  </si>
  <si>
    <t>23080219680219****</t>
  </si>
  <si>
    <t>姜甲志</t>
  </si>
  <si>
    <t>23080219630102****</t>
  </si>
  <si>
    <t>2024.12.4</t>
  </si>
  <si>
    <t>王春艳</t>
  </si>
  <si>
    <t>23080319690122****</t>
  </si>
  <si>
    <t>黑龙江省二九一农场社会保险中心</t>
  </si>
  <si>
    <t>2024.12.6</t>
  </si>
  <si>
    <t>任云英</t>
  </si>
  <si>
    <t>23080319580108****</t>
  </si>
  <si>
    <t>2024.12.9</t>
  </si>
  <si>
    <t>肢体二级残疾</t>
  </si>
  <si>
    <t>沈淑珍</t>
  </si>
  <si>
    <t>23080319610903****</t>
  </si>
  <si>
    <t>张国富</t>
  </si>
  <si>
    <t>23080219590303****</t>
  </si>
  <si>
    <t>2024.12.10</t>
  </si>
  <si>
    <t>赵新</t>
  </si>
  <si>
    <t>23080219720314****</t>
  </si>
  <si>
    <t>金龙巴士汽车租赁有限公司</t>
  </si>
  <si>
    <t>2024.12.27</t>
  </si>
  <si>
    <t>赵文智</t>
  </si>
  <si>
    <t>23081119700903****</t>
  </si>
  <si>
    <t>赵元靖</t>
  </si>
  <si>
    <t>23080219980821****</t>
  </si>
  <si>
    <t>京东快递</t>
  </si>
  <si>
    <t>赵佳楠</t>
  </si>
  <si>
    <t>23080320230310****</t>
  </si>
  <si>
    <t>魏婷婷</t>
  </si>
  <si>
    <t>23052119991103****</t>
  </si>
  <si>
    <t>赵佳伟</t>
  </si>
  <si>
    <t>23080320241204****</t>
  </si>
  <si>
    <t>谷利鹏</t>
  </si>
  <si>
    <t>23080219640830****</t>
  </si>
  <si>
    <t>谷立鹏</t>
  </si>
  <si>
    <t>2024.12.30</t>
  </si>
  <si>
    <t>崔喜全</t>
  </si>
  <si>
    <t>23080419571110****</t>
  </si>
  <si>
    <t>依兰县社会保障事业中心</t>
  </si>
  <si>
    <t>2025.1.3</t>
  </si>
  <si>
    <t>临江社区</t>
  </si>
  <si>
    <t>姚可群</t>
  </si>
  <si>
    <t>23080219711102****</t>
  </si>
  <si>
    <t>佳木斯市前进区鑫海钻井队</t>
  </si>
  <si>
    <t>2024.11.11</t>
  </si>
  <si>
    <t>龙煤社区</t>
  </si>
  <si>
    <t>闫金林</t>
  </si>
  <si>
    <t>23080219640330****</t>
  </si>
  <si>
    <t>佳木斯市恒卫保安服务有限公司</t>
  </si>
  <si>
    <t>2025.1.13</t>
  </si>
  <si>
    <t>栾艳秋</t>
  </si>
  <si>
    <t>23212219660311****</t>
  </si>
  <si>
    <t>佳木斯安保家政有限公司</t>
  </si>
  <si>
    <t>张颖</t>
  </si>
  <si>
    <t>23900519781108****</t>
  </si>
  <si>
    <t>佳木斯市向阳区保洁入伍有限公司</t>
  </si>
  <si>
    <t>林机社区</t>
  </si>
  <si>
    <t>高宇</t>
  </si>
  <si>
    <t>23080419830403****</t>
  </si>
  <si>
    <t>佳木斯市向阳区高记川香私房小厨馆</t>
  </si>
  <si>
    <t>高嘉圻</t>
  </si>
  <si>
    <t>23080420150629****</t>
  </si>
  <si>
    <t>佳木斯市二十三小学</t>
  </si>
  <si>
    <t>杨淑英</t>
  </si>
  <si>
    <t>23080219691219****</t>
  </si>
  <si>
    <t>2025.3.11</t>
  </si>
  <si>
    <t>陈吉娟</t>
  </si>
  <si>
    <t>23080519730930****</t>
  </si>
  <si>
    <t>2025.1.17</t>
  </si>
  <si>
    <t>类延萍</t>
  </si>
  <si>
    <t>23080219580520****</t>
  </si>
  <si>
    <t>肢体二级</t>
  </si>
  <si>
    <t>敖文义</t>
  </si>
  <si>
    <t>23900419560729****</t>
  </si>
  <si>
    <t>2024.7.30</t>
  </si>
  <si>
    <t>王晓丹</t>
  </si>
  <si>
    <t>23900419620328****</t>
  </si>
  <si>
    <t>王延春</t>
  </si>
  <si>
    <t>23080319690712****</t>
  </si>
  <si>
    <t>陈淑英</t>
  </si>
  <si>
    <t>23081119610502****</t>
  </si>
  <si>
    <t>2024.12.18</t>
  </si>
  <si>
    <t>王亚玲</t>
  </si>
  <si>
    <t>23081119700501****</t>
  </si>
  <si>
    <t>孔德晶</t>
  </si>
  <si>
    <t>23080219640819****</t>
  </si>
  <si>
    <t>刘伟</t>
  </si>
  <si>
    <t>23080419660908****</t>
  </si>
  <si>
    <t>中国人寿保洁员</t>
  </si>
  <si>
    <t>彭艳</t>
  </si>
  <si>
    <t>23080219810114****</t>
  </si>
  <si>
    <t>婚礼拍照没固定收入</t>
  </si>
  <si>
    <t>2025.3.19</t>
  </si>
  <si>
    <t>谢开然</t>
  </si>
  <si>
    <t>23080320090530****</t>
  </si>
  <si>
    <t>上学</t>
  </si>
  <si>
    <t>刘继荣</t>
  </si>
  <si>
    <t>23080319600903****</t>
  </si>
  <si>
    <t>2025.4.9</t>
  </si>
  <si>
    <t>任会君</t>
  </si>
  <si>
    <t>23080219620428****</t>
  </si>
  <si>
    <t>2024.9.15</t>
  </si>
  <si>
    <t>孔祥全</t>
  </si>
  <si>
    <t>23080219710930****</t>
  </si>
  <si>
    <t>2024.7.8</t>
  </si>
  <si>
    <t>低收入</t>
  </si>
  <si>
    <t>孔梓炜</t>
  </si>
  <si>
    <t>23080320130519****</t>
  </si>
  <si>
    <t>低保</t>
  </si>
  <si>
    <t>智力二级</t>
  </si>
  <si>
    <t>李桂秀</t>
  </si>
  <si>
    <t>23080319680413****</t>
  </si>
  <si>
    <t>2024.7.4</t>
  </si>
  <si>
    <t>中等偏下家庭</t>
  </si>
  <si>
    <t>赵喜民</t>
  </si>
  <si>
    <t>23080319620823****</t>
  </si>
  <si>
    <t>刘恒</t>
  </si>
  <si>
    <t>23080219920108****</t>
  </si>
  <si>
    <t>栋梁社区网格员</t>
  </si>
  <si>
    <t>2024.7.1</t>
  </si>
  <si>
    <t>秦杰</t>
  </si>
  <si>
    <t>23081119920423****</t>
  </si>
  <si>
    <t>社区网格员</t>
  </si>
  <si>
    <t>刘星依</t>
  </si>
  <si>
    <t>23080320181230****</t>
  </si>
  <si>
    <t>于桂清</t>
  </si>
  <si>
    <t>23080219580712****</t>
  </si>
  <si>
    <t>2024.4.16</t>
  </si>
  <si>
    <t>邓宝龙</t>
  </si>
  <si>
    <t>23080219850914****</t>
  </si>
  <si>
    <t>向阳区心品牛齐齐哈尔烤肉店</t>
  </si>
  <si>
    <t>罗立华</t>
  </si>
  <si>
    <t>23081119590207****</t>
  </si>
  <si>
    <t>2024.4.18</t>
  </si>
  <si>
    <t>李杰</t>
  </si>
  <si>
    <t>23080219630908****</t>
  </si>
  <si>
    <t>2024.4.17</t>
  </si>
  <si>
    <t>庞树东</t>
  </si>
  <si>
    <t>23080219680517****</t>
  </si>
  <si>
    <t>李春英</t>
  </si>
  <si>
    <t>23080419361018****</t>
  </si>
  <si>
    <t>朱瑞香</t>
  </si>
  <si>
    <t>23090319730629****</t>
  </si>
  <si>
    <t>高榕柏</t>
  </si>
  <si>
    <t>23080220020318****</t>
  </si>
  <si>
    <t>佳木斯市向阳区竹竹冷饮店</t>
  </si>
  <si>
    <t>孙景飞</t>
  </si>
  <si>
    <t>23080219640907****</t>
  </si>
  <si>
    <t>低保户家庭</t>
  </si>
  <si>
    <t>李文学</t>
  </si>
  <si>
    <t>23081119560301****</t>
  </si>
  <si>
    <t>蔡文君</t>
  </si>
  <si>
    <t>23080319660212****</t>
  </si>
  <si>
    <t>2024.11.6</t>
  </si>
  <si>
    <t>纪长久</t>
  </si>
  <si>
    <t>23080219470520****</t>
  </si>
  <si>
    <t>纪龙</t>
  </si>
  <si>
    <t>23080219710822****</t>
  </si>
  <si>
    <t>肢体四级</t>
  </si>
  <si>
    <t>纪添宝</t>
  </si>
  <si>
    <t>23080320080730****</t>
  </si>
  <si>
    <t>于洪军</t>
  </si>
  <si>
    <t>23080219710130****</t>
  </si>
  <si>
    <t>2025.4.10</t>
  </si>
  <si>
    <t>于子轩</t>
  </si>
  <si>
    <t>23080320070726****</t>
  </si>
  <si>
    <t>于子博</t>
  </si>
  <si>
    <t>朱淑芹</t>
  </si>
  <si>
    <t>23082619681129****</t>
  </si>
  <si>
    <t>刘玉平</t>
  </si>
  <si>
    <t>23012619660329****</t>
  </si>
  <si>
    <t>田飞</t>
  </si>
  <si>
    <t>41022519700516****</t>
  </si>
  <si>
    <t>田佳璐</t>
  </si>
  <si>
    <t>41022520121213****</t>
  </si>
  <si>
    <t>樊佳宇</t>
  </si>
  <si>
    <t>23080319791211****</t>
  </si>
  <si>
    <t>2025.1.24</t>
  </si>
  <si>
    <t>尿毒症</t>
  </si>
  <si>
    <t>张凤玲</t>
  </si>
  <si>
    <t>23081119711124****</t>
  </si>
  <si>
    <t>2025.1.25</t>
  </si>
  <si>
    <t>甲状腺癌</t>
  </si>
  <si>
    <t>安民社区</t>
  </si>
  <si>
    <t>史冬梅</t>
  </si>
  <si>
    <t>23080319671107****</t>
  </si>
  <si>
    <t>李斌</t>
  </si>
  <si>
    <t>23080319671215****</t>
  </si>
  <si>
    <t>2025.1.22</t>
  </si>
  <si>
    <t>芦秉元</t>
  </si>
  <si>
    <t>23080319630629****</t>
  </si>
  <si>
    <t>高永财</t>
  </si>
  <si>
    <t>23081119621126****</t>
  </si>
  <si>
    <t>2025年1.9</t>
  </si>
  <si>
    <t>高利彬</t>
  </si>
  <si>
    <t>23080219710515****</t>
  </si>
  <si>
    <t>高睿轩</t>
  </si>
  <si>
    <t>23080320120601****</t>
  </si>
  <si>
    <t>常梅欣</t>
  </si>
  <si>
    <t>23080219860528****</t>
  </si>
  <si>
    <t>2024.12.11</t>
  </si>
  <si>
    <t>李轩睿</t>
  </si>
  <si>
    <t>23080320120802****</t>
  </si>
  <si>
    <t>罕见病</t>
  </si>
  <si>
    <t>李成男</t>
  </si>
  <si>
    <t>23082619850106****</t>
  </si>
  <si>
    <t>无固定工作</t>
  </si>
  <si>
    <t>刘春香</t>
  </si>
  <si>
    <t>23080319740424****</t>
  </si>
  <si>
    <t>2024.12.17</t>
  </si>
  <si>
    <t>王春虎</t>
  </si>
  <si>
    <t>23080219630220****</t>
  </si>
  <si>
    <t>陈铁刚</t>
  </si>
  <si>
    <t>23080219770506****</t>
  </si>
  <si>
    <t>2025.3.4</t>
  </si>
  <si>
    <t>朱晶</t>
  </si>
  <si>
    <t>23080219790920****</t>
  </si>
  <si>
    <t>陈帅雨</t>
  </si>
  <si>
    <t>23080220040705****</t>
  </si>
  <si>
    <t>段练</t>
  </si>
  <si>
    <t>23081119750505****</t>
  </si>
  <si>
    <t>肢体三级</t>
  </si>
  <si>
    <t>下肢残疾，过年生病后几乎瘫痪</t>
  </si>
  <si>
    <t>多利军</t>
  </si>
  <si>
    <t>23081119680905****</t>
  </si>
  <si>
    <t>姜振祥</t>
  </si>
  <si>
    <t>23080219660614****</t>
  </si>
  <si>
    <t>建设街道办事处栋梁社区</t>
  </si>
  <si>
    <t>杜传玉</t>
  </si>
  <si>
    <t>23080219721024****</t>
  </si>
  <si>
    <t>刘东凯</t>
  </si>
  <si>
    <t>23080219650830****</t>
  </si>
  <si>
    <t>建设街道办事处万力社区</t>
  </si>
  <si>
    <t>20024.12.3</t>
  </si>
  <si>
    <t>管公岐</t>
  </si>
  <si>
    <t>23022219680824****</t>
  </si>
  <si>
    <t>建设街道办事处同福社区</t>
  </si>
  <si>
    <t>2024.10.12</t>
  </si>
  <si>
    <t>肢体三级残疾</t>
  </si>
  <si>
    <t>李汉文</t>
  </si>
  <si>
    <t>23081119600609****</t>
  </si>
  <si>
    <t>2024.10.11</t>
  </si>
  <si>
    <t>王金英</t>
  </si>
  <si>
    <t>23081119620312****</t>
  </si>
  <si>
    <t>杜志凯</t>
  </si>
  <si>
    <t>21072719880611****</t>
  </si>
  <si>
    <t>2025.2.13</t>
  </si>
  <si>
    <t>叶国军</t>
  </si>
  <si>
    <t>21122419631118****</t>
  </si>
  <si>
    <t>听力三级</t>
  </si>
  <si>
    <t>朱晓英</t>
  </si>
  <si>
    <t>23081119680915****</t>
  </si>
  <si>
    <t>2025.3.18</t>
  </si>
  <si>
    <t>李钢</t>
  </si>
  <si>
    <t>23080219780312****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</si>
</sst>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8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</font>
    <font>
      <sz val="8"/>
      <color rgb="FF333333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  <scheme val="major"/>
    </font>
    <font>
      <sz val="8"/>
      <color theme="1"/>
      <name val="宋体"/>
      <charset val="134"/>
      <scheme val="major"/>
    </font>
    <font>
      <sz val="8"/>
      <color indexed="8"/>
      <name val="宋体"/>
      <charset val="134"/>
      <scheme val="major"/>
    </font>
    <font>
      <sz val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6" borderId="22" applyNumberFormat="0" applyAlignment="0" applyProtection="0">
      <alignment vertical="center"/>
    </xf>
    <xf numFmtId="0" fontId="22" fillId="6" borderId="21" applyNumberFormat="0" applyAlignment="0" applyProtection="0">
      <alignment vertical="center"/>
    </xf>
    <xf numFmtId="0" fontId="23" fillId="7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1" fontId="3" fillId="2" borderId="2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top"/>
    </xf>
    <xf numFmtId="31" fontId="5" fillId="3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31" fontId="5" fillId="0" borderId="5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31" fontId="5" fillId="0" borderId="6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9" fillId="0" borderId="1" xfId="5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57" fontId="9" fillId="0" borderId="1" xfId="5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5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top"/>
    </xf>
    <xf numFmtId="57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 2 2" xfId="50"/>
    <cellStyle name="常规 3" xfId="51"/>
    <cellStyle name="常规 22" xf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9"/>
  <sheetViews>
    <sheetView tabSelected="1" topLeftCell="A33" workbookViewId="0">
      <selection activeCell="Q19" sqref="Q19"/>
    </sheetView>
  </sheetViews>
  <sheetFormatPr defaultColWidth="9" defaultRowHeight="13.5"/>
  <cols>
    <col min="1" max="1" width="3.625" style="2" customWidth="1"/>
    <col min="2" max="2" width="5.5" style="2" customWidth="1"/>
    <col min="3" max="3" width="6.875" style="2" customWidth="1"/>
    <col min="4" max="4" width="9.625" style="2" customWidth="1"/>
    <col min="5" max="5" width="6.125" style="2" customWidth="1"/>
    <col min="6" max="6" width="15.375" style="2" customWidth="1"/>
    <col min="7" max="8" width="6.125" style="2" customWidth="1"/>
    <col min="9" max="11" width="3.375" style="2" customWidth="1"/>
    <col min="12" max="12" width="15.375" style="2" customWidth="1"/>
    <col min="13" max="13" width="29.5" style="2" customWidth="1"/>
    <col min="14" max="14" width="6.625" style="2" customWidth="1"/>
    <col min="15" max="15" width="11.625" style="2" customWidth="1"/>
    <col min="16" max="16" width="23.375" style="2" customWidth="1"/>
    <col min="17" max="17" width="4.125" style="2" customWidth="1"/>
    <col min="18" max="18" width="9.625" style="2" customWidth="1"/>
    <col min="19" max="19" width="11.625" style="2" customWidth="1"/>
  </cols>
  <sheetData>
    <row r="1" ht="22.5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spans="1:19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7"/>
      <c r="P2" s="5"/>
      <c r="Q2" s="37"/>
      <c r="R2" s="5"/>
      <c r="S2" s="65"/>
    </row>
    <row r="3" ht="48" customHeight="1" spans="1:19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38" t="s">
        <v>12</v>
      </c>
      <c r="M3" s="38" t="s">
        <v>13</v>
      </c>
      <c r="N3" s="6" t="s">
        <v>14</v>
      </c>
      <c r="O3" s="6" t="s">
        <v>15</v>
      </c>
      <c r="P3" s="6" t="s">
        <v>16</v>
      </c>
      <c r="Q3" s="66" t="s">
        <v>17</v>
      </c>
      <c r="R3" s="11" t="s">
        <v>18</v>
      </c>
      <c r="S3" s="11" t="s">
        <v>17</v>
      </c>
    </row>
    <row r="4" spans="1:19">
      <c r="A4" s="7">
        <v>1</v>
      </c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22</v>
      </c>
      <c r="H4" s="9" t="s">
        <v>24</v>
      </c>
      <c r="I4" s="39">
        <v>4</v>
      </c>
      <c r="J4" s="39">
        <v>60</v>
      </c>
      <c r="K4" s="9" t="s">
        <v>25</v>
      </c>
      <c r="L4" s="9" t="s">
        <v>23</v>
      </c>
      <c r="M4" s="8" t="s">
        <v>26</v>
      </c>
      <c r="N4" s="39">
        <v>1200</v>
      </c>
      <c r="O4" s="40">
        <v>2024.11</v>
      </c>
      <c r="P4" s="41" t="s">
        <v>27</v>
      </c>
      <c r="Q4" s="11"/>
      <c r="R4" s="7"/>
      <c r="S4" s="7"/>
    </row>
    <row r="5" spans="1:19">
      <c r="A5" s="7">
        <f t="shared" ref="A5:A68" si="0">IF(E5=E4,A4,A4+1)</f>
        <v>1</v>
      </c>
      <c r="B5" s="8" t="s">
        <v>19</v>
      </c>
      <c r="C5" s="9" t="s">
        <v>20</v>
      </c>
      <c r="D5" s="9" t="s">
        <v>21</v>
      </c>
      <c r="E5" s="8" t="s">
        <v>22</v>
      </c>
      <c r="F5" s="8" t="s">
        <v>23</v>
      </c>
      <c r="G5" s="8" t="s">
        <v>28</v>
      </c>
      <c r="H5" s="8" t="s">
        <v>29</v>
      </c>
      <c r="I5" s="15">
        <v>4</v>
      </c>
      <c r="J5" s="15">
        <v>37</v>
      </c>
      <c r="K5" s="8" t="s">
        <v>25</v>
      </c>
      <c r="L5" s="8" t="s">
        <v>30</v>
      </c>
      <c r="M5" s="8" t="s">
        <v>26</v>
      </c>
      <c r="N5" s="15">
        <v>1600</v>
      </c>
      <c r="O5" s="18">
        <v>2024.11</v>
      </c>
      <c r="P5" s="8" t="s">
        <v>27</v>
      </c>
      <c r="Q5" s="11"/>
      <c r="R5" s="7"/>
      <c r="S5" s="7"/>
    </row>
    <row r="6" spans="1:19">
      <c r="A6" s="7">
        <f t="shared" si="0"/>
        <v>1</v>
      </c>
      <c r="B6" s="8" t="s">
        <v>19</v>
      </c>
      <c r="C6" s="9" t="s">
        <v>20</v>
      </c>
      <c r="D6" s="9" t="s">
        <v>21</v>
      </c>
      <c r="E6" s="8" t="s">
        <v>22</v>
      </c>
      <c r="F6" s="8" t="s">
        <v>23</v>
      </c>
      <c r="G6" s="8" t="s">
        <v>31</v>
      </c>
      <c r="H6" s="8" t="s">
        <v>32</v>
      </c>
      <c r="I6" s="15">
        <v>4</v>
      </c>
      <c r="J6" s="15">
        <v>35</v>
      </c>
      <c r="K6" s="8" t="s">
        <v>33</v>
      </c>
      <c r="L6" s="8" t="s">
        <v>34</v>
      </c>
      <c r="M6" s="8" t="s">
        <v>35</v>
      </c>
      <c r="N6" s="15">
        <v>1200</v>
      </c>
      <c r="O6" s="18">
        <v>2024.11</v>
      </c>
      <c r="P6" s="8" t="s">
        <v>27</v>
      </c>
      <c r="Q6" s="11"/>
      <c r="R6" s="7"/>
      <c r="S6" s="7"/>
    </row>
    <row r="7" spans="1:19">
      <c r="A7" s="7">
        <f t="shared" si="0"/>
        <v>1</v>
      </c>
      <c r="B7" s="8" t="s">
        <v>19</v>
      </c>
      <c r="C7" s="9" t="s">
        <v>20</v>
      </c>
      <c r="D7" s="9" t="s">
        <v>21</v>
      </c>
      <c r="E7" s="8" t="s">
        <v>22</v>
      </c>
      <c r="F7" s="8" t="s">
        <v>23</v>
      </c>
      <c r="G7" s="8" t="s">
        <v>36</v>
      </c>
      <c r="H7" s="8" t="s">
        <v>37</v>
      </c>
      <c r="I7" s="15">
        <v>4</v>
      </c>
      <c r="J7" s="15">
        <v>9</v>
      </c>
      <c r="K7" s="8" t="s">
        <v>25</v>
      </c>
      <c r="L7" s="8" t="s">
        <v>38</v>
      </c>
      <c r="M7" s="8" t="s">
        <v>39</v>
      </c>
      <c r="N7" s="15">
        <v>0</v>
      </c>
      <c r="O7" s="18">
        <v>2024.11</v>
      </c>
      <c r="P7" s="8" t="s">
        <v>27</v>
      </c>
      <c r="Q7" s="11"/>
      <c r="R7" s="7"/>
      <c r="S7" s="7"/>
    </row>
    <row r="8" spans="1:19">
      <c r="A8" s="7">
        <f t="shared" si="0"/>
        <v>2</v>
      </c>
      <c r="B8" s="8" t="s">
        <v>19</v>
      </c>
      <c r="C8" s="8" t="s">
        <v>20</v>
      </c>
      <c r="D8" s="10" t="s">
        <v>40</v>
      </c>
      <c r="E8" s="11" t="s">
        <v>41</v>
      </c>
      <c r="F8" s="12" t="s">
        <v>42</v>
      </c>
      <c r="G8" s="11" t="s">
        <v>41</v>
      </c>
      <c r="H8" s="8" t="s">
        <v>24</v>
      </c>
      <c r="I8" s="11">
        <v>2</v>
      </c>
      <c r="J8" s="11">
        <v>63</v>
      </c>
      <c r="K8" s="11" t="s">
        <v>25</v>
      </c>
      <c r="L8" s="12" t="s">
        <v>42</v>
      </c>
      <c r="M8" s="8" t="s">
        <v>43</v>
      </c>
      <c r="N8" s="11">
        <v>0</v>
      </c>
      <c r="O8" s="17">
        <v>2024.11</v>
      </c>
      <c r="P8" s="8" t="s">
        <v>27</v>
      </c>
      <c r="Q8" s="11"/>
      <c r="R8" s="7"/>
      <c r="S8" s="7"/>
    </row>
    <row r="9" spans="1:19">
      <c r="A9" s="7">
        <f t="shared" si="0"/>
        <v>2</v>
      </c>
      <c r="B9" s="8" t="s">
        <v>19</v>
      </c>
      <c r="C9" s="8" t="s">
        <v>20</v>
      </c>
      <c r="D9" s="10" t="s">
        <v>40</v>
      </c>
      <c r="E9" s="11" t="s">
        <v>41</v>
      </c>
      <c r="F9" s="12" t="s">
        <v>42</v>
      </c>
      <c r="G9" s="11" t="s">
        <v>44</v>
      </c>
      <c r="H9" s="8" t="s">
        <v>45</v>
      </c>
      <c r="I9" s="11">
        <v>2</v>
      </c>
      <c r="J9" s="11">
        <v>61</v>
      </c>
      <c r="K9" s="11" t="s">
        <v>33</v>
      </c>
      <c r="L9" s="12" t="s">
        <v>46</v>
      </c>
      <c r="M9" s="8" t="s">
        <v>47</v>
      </c>
      <c r="N9" s="11">
        <v>2522.04</v>
      </c>
      <c r="O9" s="17">
        <v>2024.11</v>
      </c>
      <c r="P9" s="8" t="s">
        <v>27</v>
      </c>
      <c r="Q9" s="11"/>
      <c r="R9" s="7"/>
      <c r="S9" s="7"/>
    </row>
    <row r="10" spans="1:19">
      <c r="A10" s="7">
        <f t="shared" si="0"/>
        <v>3</v>
      </c>
      <c r="B10" s="8" t="s">
        <v>19</v>
      </c>
      <c r="C10" s="8" t="s">
        <v>20</v>
      </c>
      <c r="D10" s="10" t="s">
        <v>40</v>
      </c>
      <c r="E10" s="11" t="s">
        <v>48</v>
      </c>
      <c r="F10" s="13" t="s">
        <v>49</v>
      </c>
      <c r="G10" s="11" t="s">
        <v>48</v>
      </c>
      <c r="H10" s="8" t="s">
        <v>24</v>
      </c>
      <c r="I10" s="10">
        <v>1</v>
      </c>
      <c r="J10" s="10">
        <v>51</v>
      </c>
      <c r="K10" s="42" t="s">
        <v>25</v>
      </c>
      <c r="L10" s="13" t="s">
        <v>49</v>
      </c>
      <c r="M10" s="8" t="s">
        <v>50</v>
      </c>
      <c r="N10" s="10">
        <v>2000</v>
      </c>
      <c r="O10" s="17">
        <v>2024.11</v>
      </c>
      <c r="P10" s="8" t="s">
        <v>27</v>
      </c>
      <c r="Q10" s="11"/>
      <c r="R10" s="7"/>
      <c r="S10" s="7"/>
    </row>
    <row r="11" spans="1:19">
      <c r="A11" s="7">
        <f t="shared" si="0"/>
        <v>4</v>
      </c>
      <c r="B11" s="8" t="s">
        <v>19</v>
      </c>
      <c r="C11" s="8" t="s">
        <v>20</v>
      </c>
      <c r="D11" s="10" t="s">
        <v>21</v>
      </c>
      <c r="E11" s="10" t="s">
        <v>51</v>
      </c>
      <c r="F11" s="14" t="s">
        <v>52</v>
      </c>
      <c r="G11" s="10" t="s">
        <v>51</v>
      </c>
      <c r="H11" s="8" t="s">
        <v>24</v>
      </c>
      <c r="I11" s="10">
        <v>1</v>
      </c>
      <c r="J11" s="10">
        <v>63</v>
      </c>
      <c r="K11" s="43" t="s">
        <v>33</v>
      </c>
      <c r="L11" s="14" t="s">
        <v>52</v>
      </c>
      <c r="M11" s="8" t="s">
        <v>47</v>
      </c>
      <c r="N11" s="44">
        <v>2305.82</v>
      </c>
      <c r="O11" s="12" t="s">
        <v>53</v>
      </c>
      <c r="P11" s="8" t="s">
        <v>27</v>
      </c>
      <c r="Q11" s="11"/>
      <c r="R11" s="7"/>
      <c r="S11" s="7"/>
    </row>
    <row r="12" spans="1:19">
      <c r="A12" s="7">
        <f t="shared" si="0"/>
        <v>5</v>
      </c>
      <c r="B12" s="8" t="s">
        <v>19</v>
      </c>
      <c r="C12" s="8" t="s">
        <v>20</v>
      </c>
      <c r="D12" s="10" t="s">
        <v>40</v>
      </c>
      <c r="E12" s="10" t="s">
        <v>54</v>
      </c>
      <c r="F12" s="14" t="s">
        <v>55</v>
      </c>
      <c r="G12" s="15" t="s">
        <v>54</v>
      </c>
      <c r="H12" s="10" t="s">
        <v>24</v>
      </c>
      <c r="I12" s="15">
        <v>1</v>
      </c>
      <c r="J12" s="15">
        <v>56</v>
      </c>
      <c r="K12" s="15" t="s">
        <v>25</v>
      </c>
      <c r="L12" s="14" t="s">
        <v>55</v>
      </c>
      <c r="M12" s="8" t="s">
        <v>56</v>
      </c>
      <c r="N12" s="15">
        <v>600</v>
      </c>
      <c r="O12" s="12" t="s">
        <v>53</v>
      </c>
      <c r="P12" s="8" t="s">
        <v>27</v>
      </c>
      <c r="Q12" s="11"/>
      <c r="R12" s="7"/>
      <c r="S12" s="7"/>
    </row>
    <row r="13" spans="1:19">
      <c r="A13" s="7">
        <f t="shared" si="0"/>
        <v>6</v>
      </c>
      <c r="B13" s="8" t="s">
        <v>19</v>
      </c>
      <c r="C13" s="8" t="s">
        <v>20</v>
      </c>
      <c r="D13" s="10" t="s">
        <v>21</v>
      </c>
      <c r="E13" s="15" t="s">
        <v>57</v>
      </c>
      <c r="F13" s="15" t="s">
        <v>58</v>
      </c>
      <c r="G13" s="15" t="s">
        <v>57</v>
      </c>
      <c r="H13" s="8" t="s">
        <v>24</v>
      </c>
      <c r="I13" s="15">
        <v>1</v>
      </c>
      <c r="J13" s="15">
        <v>64</v>
      </c>
      <c r="K13" s="43" t="s">
        <v>25</v>
      </c>
      <c r="L13" s="15" t="s">
        <v>58</v>
      </c>
      <c r="M13" s="8" t="s">
        <v>47</v>
      </c>
      <c r="N13" s="15">
        <v>2276.29</v>
      </c>
      <c r="O13" s="18" t="s">
        <v>59</v>
      </c>
      <c r="P13" s="8" t="s">
        <v>27</v>
      </c>
      <c r="Q13" s="11"/>
      <c r="R13" s="7"/>
      <c r="S13" s="7"/>
    </row>
    <row r="14" spans="1:19">
      <c r="A14" s="7">
        <f t="shared" si="0"/>
        <v>7</v>
      </c>
      <c r="B14" s="8" t="s">
        <v>19</v>
      </c>
      <c r="C14" s="8" t="s">
        <v>20</v>
      </c>
      <c r="D14" s="10" t="s">
        <v>40</v>
      </c>
      <c r="E14" s="16" t="s">
        <v>60</v>
      </c>
      <c r="F14" s="10" t="s">
        <v>61</v>
      </c>
      <c r="G14" s="16" t="s">
        <v>60</v>
      </c>
      <c r="H14" s="8" t="s">
        <v>24</v>
      </c>
      <c r="I14" s="15">
        <v>2</v>
      </c>
      <c r="J14" s="16">
        <v>61</v>
      </c>
      <c r="K14" s="43" t="s">
        <v>25</v>
      </c>
      <c r="L14" s="10" t="s">
        <v>61</v>
      </c>
      <c r="M14" s="8" t="s">
        <v>47</v>
      </c>
      <c r="N14" s="16">
        <v>1775.94</v>
      </c>
      <c r="O14" s="45" t="s">
        <v>62</v>
      </c>
      <c r="P14" s="8" t="s">
        <v>27</v>
      </c>
      <c r="Q14" s="11"/>
      <c r="R14" s="7"/>
      <c r="S14" s="7"/>
    </row>
    <row r="15" spans="1:19">
      <c r="A15" s="7">
        <f t="shared" si="0"/>
        <v>7</v>
      </c>
      <c r="B15" s="8" t="s">
        <v>19</v>
      </c>
      <c r="C15" s="8" t="s">
        <v>20</v>
      </c>
      <c r="D15" s="10" t="s">
        <v>40</v>
      </c>
      <c r="E15" s="16" t="s">
        <v>60</v>
      </c>
      <c r="F15" s="10" t="s">
        <v>61</v>
      </c>
      <c r="G15" s="10" t="s">
        <v>63</v>
      </c>
      <c r="H15" s="8" t="s">
        <v>29</v>
      </c>
      <c r="I15" s="10">
        <v>2</v>
      </c>
      <c r="J15" s="10">
        <v>28</v>
      </c>
      <c r="K15" s="10" t="s">
        <v>25</v>
      </c>
      <c r="L15" s="10" t="s">
        <v>64</v>
      </c>
      <c r="M15" s="8" t="s">
        <v>65</v>
      </c>
      <c r="N15" s="10">
        <v>1500</v>
      </c>
      <c r="O15" s="45" t="s">
        <v>62</v>
      </c>
      <c r="P15" s="8" t="s">
        <v>27</v>
      </c>
      <c r="Q15" s="11"/>
      <c r="R15" s="7"/>
      <c r="S15" s="7"/>
    </row>
    <row r="16" spans="1:19">
      <c r="A16" s="7">
        <f t="shared" si="0"/>
        <v>8</v>
      </c>
      <c r="B16" s="15" t="s">
        <v>19</v>
      </c>
      <c r="C16" s="15" t="s">
        <v>66</v>
      </c>
      <c r="D16" s="15" t="s">
        <v>67</v>
      </c>
      <c r="E16" s="11" t="s">
        <v>68</v>
      </c>
      <c r="F16" s="17" t="s">
        <v>69</v>
      </c>
      <c r="G16" s="11" t="s">
        <v>68</v>
      </c>
      <c r="H16" s="15" t="s">
        <v>24</v>
      </c>
      <c r="I16" s="15">
        <v>1</v>
      </c>
      <c r="J16" s="15">
        <f ca="1" t="shared" ref="J16:J21" si="1">_xlfn.IFS(LEN(F16)=15,DATEDIF(TEXT("19"&amp;MID(F16,7,6),"0-00-00"),TODAY(),"y"),LEN(F16)=18,DATEDIF(TEXT(MID(F16,7,8),"0-00-00"),TODAY(),"y"),TRUE,"身份证错误")</f>
        <v>57</v>
      </c>
      <c r="K16" s="15" t="s">
        <v>25</v>
      </c>
      <c r="L16" s="17" t="s">
        <v>69</v>
      </c>
      <c r="M16" s="15" t="s">
        <v>70</v>
      </c>
      <c r="N16" s="15">
        <v>1100</v>
      </c>
      <c r="O16" s="46">
        <v>45271</v>
      </c>
      <c r="P16" s="8" t="s">
        <v>27</v>
      </c>
      <c r="Q16" s="15"/>
      <c r="R16" s="11"/>
      <c r="S16" s="11"/>
    </row>
    <row r="17" spans="1:19">
      <c r="A17" s="7">
        <f t="shared" si="0"/>
        <v>9</v>
      </c>
      <c r="B17" s="15" t="s">
        <v>19</v>
      </c>
      <c r="C17" s="15" t="s">
        <v>66</v>
      </c>
      <c r="D17" s="15" t="s">
        <v>67</v>
      </c>
      <c r="E17" s="15" t="s">
        <v>71</v>
      </c>
      <c r="F17" s="18" t="s">
        <v>72</v>
      </c>
      <c r="G17" s="15" t="s">
        <v>71</v>
      </c>
      <c r="H17" s="15" t="s">
        <v>24</v>
      </c>
      <c r="I17" s="19">
        <v>2</v>
      </c>
      <c r="J17" s="15">
        <f ca="1" t="shared" si="1"/>
        <v>55</v>
      </c>
      <c r="K17" s="15" t="s">
        <v>33</v>
      </c>
      <c r="L17" s="18" t="s">
        <v>72</v>
      </c>
      <c r="M17" s="15" t="s">
        <v>47</v>
      </c>
      <c r="N17" s="15">
        <v>2600</v>
      </c>
      <c r="O17" s="46">
        <v>45338</v>
      </c>
      <c r="P17" s="8" t="s">
        <v>27</v>
      </c>
      <c r="Q17" s="15"/>
      <c r="R17" s="11"/>
      <c r="S17" s="11"/>
    </row>
    <row r="18" spans="1:19">
      <c r="A18" s="7">
        <f t="shared" si="0"/>
        <v>9</v>
      </c>
      <c r="B18" s="15" t="s">
        <v>19</v>
      </c>
      <c r="C18" s="15" t="s">
        <v>66</v>
      </c>
      <c r="D18" s="15" t="s">
        <v>67</v>
      </c>
      <c r="E18" s="15" t="s">
        <v>71</v>
      </c>
      <c r="F18" s="18" t="s">
        <v>72</v>
      </c>
      <c r="G18" s="15" t="s">
        <v>73</v>
      </c>
      <c r="H18" s="15" t="s">
        <v>74</v>
      </c>
      <c r="I18" s="19">
        <v>2</v>
      </c>
      <c r="J18" s="15">
        <f ca="1" t="shared" si="1"/>
        <v>55</v>
      </c>
      <c r="K18" s="15" t="s">
        <v>33</v>
      </c>
      <c r="L18" s="18" t="s">
        <v>75</v>
      </c>
      <c r="M18" s="15" t="s">
        <v>47</v>
      </c>
      <c r="N18" s="15">
        <v>2400</v>
      </c>
      <c r="O18" s="46">
        <v>45338</v>
      </c>
      <c r="P18" s="8" t="s">
        <v>27</v>
      </c>
      <c r="Q18" s="15"/>
      <c r="R18" s="11"/>
      <c r="S18" s="11"/>
    </row>
    <row r="19" spans="1:19">
      <c r="A19" s="7">
        <f t="shared" si="0"/>
        <v>10</v>
      </c>
      <c r="B19" s="15" t="s">
        <v>19</v>
      </c>
      <c r="C19" s="15" t="s">
        <v>66</v>
      </c>
      <c r="D19" s="15" t="s">
        <v>67</v>
      </c>
      <c r="E19" s="10" t="s">
        <v>76</v>
      </c>
      <c r="F19" s="12" t="s">
        <v>77</v>
      </c>
      <c r="G19" s="10" t="s">
        <v>76</v>
      </c>
      <c r="H19" s="10" t="s">
        <v>24</v>
      </c>
      <c r="I19" s="10">
        <v>1</v>
      </c>
      <c r="J19" s="15">
        <f ca="1" t="shared" si="1"/>
        <v>53</v>
      </c>
      <c r="K19" s="15" t="s">
        <v>33</v>
      </c>
      <c r="L19" s="12" t="s">
        <v>77</v>
      </c>
      <c r="M19" s="10" t="s">
        <v>47</v>
      </c>
      <c r="N19" s="10">
        <v>2200</v>
      </c>
      <c r="O19" s="12" t="s">
        <v>78</v>
      </c>
      <c r="P19" s="8" t="s">
        <v>27</v>
      </c>
      <c r="Q19" s="10"/>
      <c r="R19" s="11"/>
      <c r="S19" s="11"/>
    </row>
    <row r="20" spans="1:19">
      <c r="A20" s="7">
        <f t="shared" si="0"/>
        <v>11</v>
      </c>
      <c r="B20" s="15" t="s">
        <v>19</v>
      </c>
      <c r="C20" s="15" t="s">
        <v>66</v>
      </c>
      <c r="D20" s="15" t="s">
        <v>67</v>
      </c>
      <c r="E20" s="10" t="s">
        <v>79</v>
      </c>
      <c r="F20" s="12" t="s">
        <v>80</v>
      </c>
      <c r="G20" s="10" t="s">
        <v>79</v>
      </c>
      <c r="H20" s="10" t="s">
        <v>24</v>
      </c>
      <c r="I20" s="10">
        <v>1</v>
      </c>
      <c r="J20" s="15">
        <f ca="1" t="shared" si="1"/>
        <v>61</v>
      </c>
      <c r="K20" s="15" t="s">
        <v>33</v>
      </c>
      <c r="L20" s="12" t="s">
        <v>80</v>
      </c>
      <c r="M20" s="10" t="s">
        <v>47</v>
      </c>
      <c r="N20" s="10">
        <v>2700</v>
      </c>
      <c r="O20" s="12" t="s">
        <v>81</v>
      </c>
      <c r="P20" s="8" t="s">
        <v>27</v>
      </c>
      <c r="Q20" s="10"/>
      <c r="R20" s="11"/>
      <c r="S20" s="11"/>
    </row>
    <row r="21" spans="1:19">
      <c r="A21" s="7">
        <f t="shared" si="0"/>
        <v>12</v>
      </c>
      <c r="B21" s="15" t="s">
        <v>19</v>
      </c>
      <c r="C21" s="15" t="s">
        <v>66</v>
      </c>
      <c r="D21" s="15" t="s">
        <v>67</v>
      </c>
      <c r="E21" s="10" t="s">
        <v>82</v>
      </c>
      <c r="F21" s="12" t="s">
        <v>83</v>
      </c>
      <c r="G21" s="10" t="s">
        <v>82</v>
      </c>
      <c r="H21" s="10" t="s">
        <v>24</v>
      </c>
      <c r="I21" s="10">
        <v>1</v>
      </c>
      <c r="J21" s="15">
        <f ca="1" t="shared" si="1"/>
        <v>70</v>
      </c>
      <c r="K21" s="10" t="s">
        <v>33</v>
      </c>
      <c r="L21" s="12" t="s">
        <v>83</v>
      </c>
      <c r="M21" s="10" t="s">
        <v>47</v>
      </c>
      <c r="N21" s="10">
        <v>2900</v>
      </c>
      <c r="O21" s="12" t="s">
        <v>84</v>
      </c>
      <c r="P21" s="8" t="s">
        <v>27</v>
      </c>
      <c r="Q21" s="10"/>
      <c r="R21" s="11"/>
      <c r="S21" s="11"/>
    </row>
    <row r="22" spans="1:19">
      <c r="A22" s="7">
        <f t="shared" si="0"/>
        <v>13</v>
      </c>
      <c r="B22" s="15" t="s">
        <v>19</v>
      </c>
      <c r="C22" s="8" t="s">
        <v>66</v>
      </c>
      <c r="D22" s="8" t="s">
        <v>85</v>
      </c>
      <c r="E22" s="19" t="s">
        <v>86</v>
      </c>
      <c r="F22" s="20" t="s">
        <v>87</v>
      </c>
      <c r="G22" s="19" t="s">
        <v>86</v>
      </c>
      <c r="H22" s="10" t="s">
        <v>24</v>
      </c>
      <c r="I22" s="19">
        <v>1</v>
      </c>
      <c r="J22" s="19">
        <v>60</v>
      </c>
      <c r="K22" s="19" t="s">
        <v>33</v>
      </c>
      <c r="L22" s="20" t="s">
        <v>87</v>
      </c>
      <c r="M22" s="10" t="s">
        <v>47</v>
      </c>
      <c r="N22" s="19">
        <v>1875.82</v>
      </c>
      <c r="O22" s="47">
        <v>45539</v>
      </c>
      <c r="P22" s="8" t="s">
        <v>27</v>
      </c>
      <c r="Q22" s="11"/>
      <c r="R22" s="11"/>
      <c r="S22" s="11"/>
    </row>
    <row r="23" spans="1:19">
      <c r="A23" s="7">
        <f t="shared" si="0"/>
        <v>14</v>
      </c>
      <c r="B23" s="15" t="s">
        <v>19</v>
      </c>
      <c r="C23" s="8" t="s">
        <v>66</v>
      </c>
      <c r="D23" s="8" t="s">
        <v>85</v>
      </c>
      <c r="E23" s="19" t="s">
        <v>88</v>
      </c>
      <c r="F23" s="20" t="s">
        <v>89</v>
      </c>
      <c r="G23" s="19" t="s">
        <v>88</v>
      </c>
      <c r="H23" s="10" t="s">
        <v>24</v>
      </c>
      <c r="I23" s="19">
        <v>2</v>
      </c>
      <c r="J23" s="19">
        <v>62</v>
      </c>
      <c r="K23" s="19" t="s">
        <v>33</v>
      </c>
      <c r="L23" s="20" t="s">
        <v>89</v>
      </c>
      <c r="M23" s="10" t="s">
        <v>47</v>
      </c>
      <c r="N23" s="19">
        <v>1514.5</v>
      </c>
      <c r="O23" s="47">
        <v>45579</v>
      </c>
      <c r="P23" s="8" t="s">
        <v>27</v>
      </c>
      <c r="Q23" s="11"/>
      <c r="R23" s="11"/>
      <c r="S23" s="11"/>
    </row>
    <row r="24" spans="1:19">
      <c r="A24" s="7">
        <f t="shared" si="0"/>
        <v>14</v>
      </c>
      <c r="B24" s="15" t="s">
        <v>19</v>
      </c>
      <c r="C24" s="8" t="s">
        <v>66</v>
      </c>
      <c r="D24" s="8" t="s">
        <v>85</v>
      </c>
      <c r="E24" s="19" t="s">
        <v>88</v>
      </c>
      <c r="F24" s="20" t="s">
        <v>89</v>
      </c>
      <c r="G24" s="19" t="s">
        <v>90</v>
      </c>
      <c r="H24" s="19" t="s">
        <v>91</v>
      </c>
      <c r="I24" s="19">
        <v>2</v>
      </c>
      <c r="J24" s="19">
        <v>62</v>
      </c>
      <c r="K24" s="19" t="s">
        <v>25</v>
      </c>
      <c r="L24" s="19" t="s">
        <v>92</v>
      </c>
      <c r="M24" s="10" t="s">
        <v>47</v>
      </c>
      <c r="N24" s="19">
        <v>3302.53</v>
      </c>
      <c r="O24" s="47">
        <v>45579</v>
      </c>
      <c r="P24" s="8" t="s">
        <v>27</v>
      </c>
      <c r="Q24" s="11"/>
      <c r="R24" s="11"/>
      <c r="S24" s="11"/>
    </row>
    <row r="25" spans="1:19">
      <c r="A25" s="7">
        <f t="shared" si="0"/>
        <v>15</v>
      </c>
      <c r="B25" s="15" t="s">
        <v>19</v>
      </c>
      <c r="C25" s="8" t="s">
        <v>66</v>
      </c>
      <c r="D25" s="8" t="s">
        <v>85</v>
      </c>
      <c r="E25" s="19" t="s">
        <v>93</v>
      </c>
      <c r="F25" s="20" t="s">
        <v>94</v>
      </c>
      <c r="G25" s="19" t="s">
        <v>93</v>
      </c>
      <c r="H25" s="10" t="s">
        <v>24</v>
      </c>
      <c r="I25" s="19">
        <v>1</v>
      </c>
      <c r="J25" s="19">
        <v>52</v>
      </c>
      <c r="K25" s="19" t="s">
        <v>33</v>
      </c>
      <c r="L25" s="19" t="s">
        <v>94</v>
      </c>
      <c r="M25" s="19" t="s">
        <v>95</v>
      </c>
      <c r="N25" s="19">
        <v>1800</v>
      </c>
      <c r="O25" s="47">
        <v>45590</v>
      </c>
      <c r="P25" s="8" t="s">
        <v>27</v>
      </c>
      <c r="Q25" s="11"/>
      <c r="R25" s="11"/>
      <c r="S25" s="11"/>
    </row>
    <row r="26" spans="1:19">
      <c r="A26" s="7">
        <f t="shared" si="0"/>
        <v>16</v>
      </c>
      <c r="B26" s="15" t="s">
        <v>19</v>
      </c>
      <c r="C26" s="8" t="s">
        <v>66</v>
      </c>
      <c r="D26" s="8" t="s">
        <v>85</v>
      </c>
      <c r="E26" s="19" t="s">
        <v>96</v>
      </c>
      <c r="F26" s="20" t="s">
        <v>97</v>
      </c>
      <c r="G26" s="19" t="s">
        <v>96</v>
      </c>
      <c r="H26" s="10" t="s">
        <v>24</v>
      </c>
      <c r="I26" s="19">
        <v>1</v>
      </c>
      <c r="J26" s="19">
        <v>62</v>
      </c>
      <c r="K26" s="19" t="s">
        <v>33</v>
      </c>
      <c r="L26" s="20" t="s">
        <v>97</v>
      </c>
      <c r="M26" s="10" t="s">
        <v>47</v>
      </c>
      <c r="N26" s="19">
        <v>1500</v>
      </c>
      <c r="O26" s="47">
        <v>45627</v>
      </c>
      <c r="P26" s="8" t="s">
        <v>27</v>
      </c>
      <c r="Q26" s="11"/>
      <c r="R26" s="11"/>
      <c r="S26" s="11"/>
    </row>
    <row r="27" spans="1:19">
      <c r="A27" s="7">
        <f t="shared" si="0"/>
        <v>17</v>
      </c>
      <c r="B27" s="15" t="s">
        <v>19</v>
      </c>
      <c r="C27" s="8" t="s">
        <v>66</v>
      </c>
      <c r="D27" s="8" t="s">
        <v>85</v>
      </c>
      <c r="E27" s="19" t="s">
        <v>98</v>
      </c>
      <c r="F27" s="20" t="s">
        <v>99</v>
      </c>
      <c r="G27" s="19" t="s">
        <v>98</v>
      </c>
      <c r="H27" s="10" t="s">
        <v>24</v>
      </c>
      <c r="I27" s="19">
        <v>1</v>
      </c>
      <c r="J27" s="19">
        <v>63</v>
      </c>
      <c r="K27" s="19" t="s">
        <v>25</v>
      </c>
      <c r="L27" s="20" t="s">
        <v>99</v>
      </c>
      <c r="M27" s="10" t="s">
        <v>47</v>
      </c>
      <c r="N27" s="19">
        <v>1850</v>
      </c>
      <c r="O27" s="47">
        <v>45630</v>
      </c>
      <c r="P27" s="8" t="s">
        <v>27</v>
      </c>
      <c r="Q27" s="11"/>
      <c r="R27" s="11"/>
      <c r="S27" s="11"/>
    </row>
    <row r="28" spans="1:19">
      <c r="A28" s="7">
        <f t="shared" si="0"/>
        <v>18</v>
      </c>
      <c r="B28" s="15" t="s">
        <v>19</v>
      </c>
      <c r="C28" s="8" t="s">
        <v>66</v>
      </c>
      <c r="D28" s="8" t="s">
        <v>85</v>
      </c>
      <c r="E28" s="19" t="s">
        <v>100</v>
      </c>
      <c r="F28" s="20" t="s">
        <v>101</v>
      </c>
      <c r="G28" s="19" t="s">
        <v>100</v>
      </c>
      <c r="H28" s="10" t="s">
        <v>24</v>
      </c>
      <c r="I28" s="19">
        <v>1</v>
      </c>
      <c r="J28" s="19">
        <v>52</v>
      </c>
      <c r="K28" s="19" t="s">
        <v>25</v>
      </c>
      <c r="L28" s="20" t="s">
        <v>101</v>
      </c>
      <c r="M28" s="19" t="s">
        <v>102</v>
      </c>
      <c r="N28" s="19">
        <v>2200</v>
      </c>
      <c r="O28" s="47">
        <v>45727</v>
      </c>
      <c r="P28" s="8" t="s">
        <v>27</v>
      </c>
      <c r="Q28" s="11"/>
      <c r="R28" s="11"/>
      <c r="S28" s="11"/>
    </row>
    <row r="29" spans="1:19">
      <c r="A29" s="7">
        <f t="shared" si="0"/>
        <v>19</v>
      </c>
      <c r="B29" s="21" t="s">
        <v>19</v>
      </c>
      <c r="C29" s="15" t="s">
        <v>66</v>
      </c>
      <c r="D29" s="15" t="s">
        <v>103</v>
      </c>
      <c r="E29" s="15" t="s">
        <v>104</v>
      </c>
      <c r="F29" s="18" t="s">
        <v>105</v>
      </c>
      <c r="G29" s="15" t="s">
        <v>104</v>
      </c>
      <c r="H29" s="15" t="s">
        <v>24</v>
      </c>
      <c r="I29" s="15">
        <v>1</v>
      </c>
      <c r="J29" s="15">
        <v>60</v>
      </c>
      <c r="K29" s="15" t="s">
        <v>33</v>
      </c>
      <c r="L29" s="18" t="s">
        <v>105</v>
      </c>
      <c r="M29" s="15" t="s">
        <v>47</v>
      </c>
      <c r="N29" s="15">
        <v>2242.06</v>
      </c>
      <c r="O29" s="46">
        <v>45642</v>
      </c>
      <c r="P29" s="8" t="s">
        <v>27</v>
      </c>
      <c r="Q29" s="21"/>
      <c r="R29" s="21"/>
      <c r="S29" s="11"/>
    </row>
    <row r="30" spans="1:19">
      <c r="A30" s="7">
        <f t="shared" si="0"/>
        <v>20</v>
      </c>
      <c r="B30" s="21" t="s">
        <v>19</v>
      </c>
      <c r="C30" s="15" t="s">
        <v>66</v>
      </c>
      <c r="D30" s="15" t="s">
        <v>103</v>
      </c>
      <c r="E30" s="11" t="s">
        <v>106</v>
      </c>
      <c r="F30" s="17" t="s">
        <v>107</v>
      </c>
      <c r="G30" s="11" t="s">
        <v>106</v>
      </c>
      <c r="H30" s="15" t="s">
        <v>24</v>
      </c>
      <c r="I30" s="10">
        <v>2</v>
      </c>
      <c r="J30" s="15">
        <v>46</v>
      </c>
      <c r="K30" s="15" t="s">
        <v>25</v>
      </c>
      <c r="L30" s="17" t="s">
        <v>107</v>
      </c>
      <c r="M30" s="10" t="s">
        <v>108</v>
      </c>
      <c r="N30" s="15">
        <v>0</v>
      </c>
      <c r="O30" s="46">
        <v>45675</v>
      </c>
      <c r="P30" s="8" t="s">
        <v>27</v>
      </c>
      <c r="Q30" s="21"/>
      <c r="R30" s="21"/>
      <c r="S30" s="11"/>
    </row>
    <row r="31" spans="1:19">
      <c r="A31" s="7">
        <f t="shared" si="0"/>
        <v>20</v>
      </c>
      <c r="B31" s="21" t="s">
        <v>19</v>
      </c>
      <c r="C31" s="15" t="s">
        <v>66</v>
      </c>
      <c r="D31" s="15" t="s">
        <v>103</v>
      </c>
      <c r="E31" s="11" t="s">
        <v>106</v>
      </c>
      <c r="F31" s="17" t="s">
        <v>107</v>
      </c>
      <c r="G31" s="11" t="s">
        <v>109</v>
      </c>
      <c r="H31" s="11" t="s">
        <v>110</v>
      </c>
      <c r="I31" s="10">
        <v>2</v>
      </c>
      <c r="J31" s="15">
        <v>24</v>
      </c>
      <c r="K31" s="10" t="s">
        <v>25</v>
      </c>
      <c r="L31" s="17" t="s">
        <v>111</v>
      </c>
      <c r="M31" s="10" t="s">
        <v>112</v>
      </c>
      <c r="N31" s="10">
        <v>2200</v>
      </c>
      <c r="O31" s="12" t="s">
        <v>113</v>
      </c>
      <c r="P31" s="8" t="s">
        <v>27</v>
      </c>
      <c r="Q31" s="24"/>
      <c r="R31" s="24"/>
      <c r="S31" s="11"/>
    </row>
    <row r="32" spans="1:19">
      <c r="A32" s="7">
        <f t="shared" si="0"/>
        <v>21</v>
      </c>
      <c r="B32" s="21" t="s">
        <v>19</v>
      </c>
      <c r="C32" s="15" t="s">
        <v>66</v>
      </c>
      <c r="D32" s="15" t="s">
        <v>103</v>
      </c>
      <c r="E32" s="22" t="s">
        <v>114</v>
      </c>
      <c r="F32" s="23" t="s">
        <v>115</v>
      </c>
      <c r="G32" s="22" t="s">
        <v>114</v>
      </c>
      <c r="H32" s="10" t="s">
        <v>24</v>
      </c>
      <c r="I32" s="10">
        <v>1</v>
      </c>
      <c r="J32" s="15">
        <v>55</v>
      </c>
      <c r="K32" s="10" t="s">
        <v>33</v>
      </c>
      <c r="L32" s="23" t="s">
        <v>115</v>
      </c>
      <c r="M32" s="10" t="s">
        <v>47</v>
      </c>
      <c r="N32" s="10">
        <v>2211.11</v>
      </c>
      <c r="O32" s="12" t="s">
        <v>116</v>
      </c>
      <c r="P32" s="8" t="s">
        <v>27</v>
      </c>
      <c r="Q32" s="24"/>
      <c r="R32" s="24"/>
      <c r="S32" s="11"/>
    </row>
    <row r="33" spans="1:19">
      <c r="A33" s="7">
        <f t="shared" si="0"/>
        <v>22</v>
      </c>
      <c r="B33" s="21" t="s">
        <v>19</v>
      </c>
      <c r="C33" s="15" t="s">
        <v>66</v>
      </c>
      <c r="D33" s="15" t="s">
        <v>103</v>
      </c>
      <c r="E33" s="24" t="s">
        <v>117</v>
      </c>
      <c r="F33" s="24" t="s">
        <v>118</v>
      </c>
      <c r="G33" s="24" t="s">
        <v>117</v>
      </c>
      <c r="H33" s="10" t="s">
        <v>24</v>
      </c>
      <c r="I33" s="19">
        <v>1</v>
      </c>
      <c r="J33" s="19">
        <v>57</v>
      </c>
      <c r="K33" s="19" t="s">
        <v>25</v>
      </c>
      <c r="L33" s="24" t="s">
        <v>118</v>
      </c>
      <c r="M33" s="48" t="s">
        <v>119</v>
      </c>
      <c r="N33" s="19">
        <v>1900</v>
      </c>
      <c r="O33" s="12" t="s">
        <v>116</v>
      </c>
      <c r="P33" s="8" t="s">
        <v>27</v>
      </c>
      <c r="Q33" s="24"/>
      <c r="R33" s="24"/>
      <c r="S33" s="11"/>
    </row>
    <row r="34" spans="1:19">
      <c r="A34" s="7">
        <f t="shared" si="0"/>
        <v>23</v>
      </c>
      <c r="B34" s="21" t="s">
        <v>19</v>
      </c>
      <c r="C34" s="21" t="s">
        <v>66</v>
      </c>
      <c r="D34" s="21" t="s">
        <v>120</v>
      </c>
      <c r="E34" s="21" t="s">
        <v>121</v>
      </c>
      <c r="F34" s="21" t="s">
        <v>122</v>
      </c>
      <c r="G34" s="21" t="s">
        <v>121</v>
      </c>
      <c r="H34" s="21" t="s">
        <v>24</v>
      </c>
      <c r="I34" s="21">
        <v>2</v>
      </c>
      <c r="J34" s="21">
        <v>66</v>
      </c>
      <c r="K34" s="21" t="s">
        <v>33</v>
      </c>
      <c r="L34" s="21" t="s">
        <v>122</v>
      </c>
      <c r="M34" s="21" t="s">
        <v>47</v>
      </c>
      <c r="N34" s="21">
        <v>2613.34</v>
      </c>
      <c r="O34" s="49">
        <v>45601</v>
      </c>
      <c r="P34" s="8" t="s">
        <v>27</v>
      </c>
      <c r="Q34" s="21"/>
      <c r="R34" s="21"/>
      <c r="S34" s="11"/>
    </row>
    <row r="35" spans="1:19">
      <c r="A35" s="7">
        <f t="shared" si="0"/>
        <v>23</v>
      </c>
      <c r="B35" s="21" t="s">
        <v>19</v>
      </c>
      <c r="C35" s="21" t="s">
        <v>66</v>
      </c>
      <c r="D35" s="21" t="s">
        <v>120</v>
      </c>
      <c r="E35" s="21" t="s">
        <v>121</v>
      </c>
      <c r="F35" s="21" t="s">
        <v>122</v>
      </c>
      <c r="G35" s="21" t="s">
        <v>123</v>
      </c>
      <c r="H35" s="21" t="s">
        <v>29</v>
      </c>
      <c r="I35" s="21">
        <v>2</v>
      </c>
      <c r="J35" s="21">
        <v>40</v>
      </c>
      <c r="K35" s="21" t="s">
        <v>25</v>
      </c>
      <c r="L35" s="21" t="s">
        <v>124</v>
      </c>
      <c r="M35" s="21" t="s">
        <v>125</v>
      </c>
      <c r="N35" s="21">
        <v>2000</v>
      </c>
      <c r="O35" s="49">
        <v>45601</v>
      </c>
      <c r="P35" s="8" t="s">
        <v>27</v>
      </c>
      <c r="Q35" s="21"/>
      <c r="R35" s="21"/>
      <c r="S35" s="11"/>
    </row>
    <row r="36" spans="1:19">
      <c r="A36" s="7">
        <f t="shared" si="0"/>
        <v>24</v>
      </c>
      <c r="B36" s="8" t="s">
        <v>19</v>
      </c>
      <c r="C36" s="9" t="s">
        <v>66</v>
      </c>
      <c r="D36" s="9" t="s">
        <v>126</v>
      </c>
      <c r="E36" s="25" t="s">
        <v>127</v>
      </c>
      <c r="F36" s="26" t="s">
        <v>128</v>
      </c>
      <c r="G36" s="25" t="s">
        <v>127</v>
      </c>
      <c r="H36" s="27" t="s">
        <v>24</v>
      </c>
      <c r="I36" s="25">
        <v>3</v>
      </c>
      <c r="J36" s="50">
        <v>34</v>
      </c>
      <c r="K36" s="25" t="s">
        <v>25</v>
      </c>
      <c r="L36" s="26" t="s">
        <v>128</v>
      </c>
      <c r="M36" s="51" t="s">
        <v>129</v>
      </c>
      <c r="N36" s="52">
        <v>2500</v>
      </c>
      <c r="O36" s="53">
        <v>45577</v>
      </c>
      <c r="P36" s="8" t="s">
        <v>27</v>
      </c>
      <c r="Q36" s="11"/>
      <c r="R36" s="7"/>
      <c r="S36" s="11"/>
    </row>
    <row r="37" spans="1:19">
      <c r="A37" s="7">
        <f t="shared" si="0"/>
        <v>24</v>
      </c>
      <c r="B37" s="8" t="s">
        <v>19</v>
      </c>
      <c r="C37" s="9" t="s">
        <v>66</v>
      </c>
      <c r="D37" s="9" t="s">
        <v>126</v>
      </c>
      <c r="E37" s="25" t="s">
        <v>127</v>
      </c>
      <c r="F37" s="28" t="s">
        <v>128</v>
      </c>
      <c r="G37" s="25" t="s">
        <v>130</v>
      </c>
      <c r="H37" s="25" t="s">
        <v>91</v>
      </c>
      <c r="I37" s="25">
        <v>3</v>
      </c>
      <c r="J37" s="50">
        <v>28</v>
      </c>
      <c r="K37" s="25" t="s">
        <v>33</v>
      </c>
      <c r="L37" s="54" t="s">
        <v>131</v>
      </c>
      <c r="M37" s="51" t="s">
        <v>129</v>
      </c>
      <c r="N37" s="55">
        <v>2300</v>
      </c>
      <c r="O37" s="53">
        <v>45577</v>
      </c>
      <c r="P37" s="8" t="s">
        <v>27</v>
      </c>
      <c r="Q37" s="11"/>
      <c r="R37" s="7"/>
      <c r="S37" s="11"/>
    </row>
    <row r="38" spans="1:19">
      <c r="A38" s="7">
        <f t="shared" si="0"/>
        <v>24</v>
      </c>
      <c r="B38" s="8" t="s">
        <v>19</v>
      </c>
      <c r="C38" s="9" t="s">
        <v>66</v>
      </c>
      <c r="D38" s="9" t="s">
        <v>126</v>
      </c>
      <c r="E38" s="25" t="s">
        <v>127</v>
      </c>
      <c r="F38" s="28" t="s">
        <v>128</v>
      </c>
      <c r="G38" s="25" t="s">
        <v>132</v>
      </c>
      <c r="H38" s="25" t="s">
        <v>29</v>
      </c>
      <c r="I38" s="25">
        <v>3</v>
      </c>
      <c r="J38" s="50">
        <v>5</v>
      </c>
      <c r="K38" s="25" t="s">
        <v>25</v>
      </c>
      <c r="L38" s="54" t="s">
        <v>133</v>
      </c>
      <c r="M38" s="51" t="s">
        <v>134</v>
      </c>
      <c r="N38" s="55">
        <v>0</v>
      </c>
      <c r="O38" s="53">
        <v>45577</v>
      </c>
      <c r="P38" s="8" t="s">
        <v>27</v>
      </c>
      <c r="Q38" s="11"/>
      <c r="R38" s="7"/>
      <c r="S38" s="11"/>
    </row>
    <row r="39" spans="1:19">
      <c r="A39" s="7">
        <f t="shared" si="0"/>
        <v>25</v>
      </c>
      <c r="B39" s="8" t="s">
        <v>19</v>
      </c>
      <c r="C39" s="9" t="s">
        <v>66</v>
      </c>
      <c r="D39" s="9" t="s">
        <v>126</v>
      </c>
      <c r="E39" s="25" t="s">
        <v>135</v>
      </c>
      <c r="F39" s="28" t="s">
        <v>136</v>
      </c>
      <c r="G39" s="25" t="s">
        <v>135</v>
      </c>
      <c r="H39" s="27" t="s">
        <v>24</v>
      </c>
      <c r="I39" s="25">
        <v>1</v>
      </c>
      <c r="J39" s="50">
        <v>57</v>
      </c>
      <c r="K39" s="25" t="s">
        <v>33</v>
      </c>
      <c r="L39" s="28" t="s">
        <v>136</v>
      </c>
      <c r="M39" s="51" t="s">
        <v>47</v>
      </c>
      <c r="N39" s="55">
        <v>2359.32</v>
      </c>
      <c r="O39" s="53">
        <v>45579</v>
      </c>
      <c r="P39" s="8" t="s">
        <v>27</v>
      </c>
      <c r="Q39" s="11"/>
      <c r="R39" s="7"/>
      <c r="S39" s="11"/>
    </row>
    <row r="40" spans="1:19">
      <c r="A40" s="7">
        <f t="shared" si="0"/>
        <v>26</v>
      </c>
      <c r="B40" s="8" t="s">
        <v>19</v>
      </c>
      <c r="C40" s="9" t="s">
        <v>66</v>
      </c>
      <c r="D40" s="9" t="s">
        <v>126</v>
      </c>
      <c r="E40" s="25" t="s">
        <v>137</v>
      </c>
      <c r="F40" s="28" t="s">
        <v>138</v>
      </c>
      <c r="G40" s="25" t="s">
        <v>137</v>
      </c>
      <c r="H40" s="27" t="s">
        <v>24</v>
      </c>
      <c r="I40" s="25">
        <v>1</v>
      </c>
      <c r="J40" s="50">
        <v>65</v>
      </c>
      <c r="K40" s="25" t="s">
        <v>33</v>
      </c>
      <c r="L40" s="25" t="s">
        <v>138</v>
      </c>
      <c r="M40" s="51" t="s">
        <v>47</v>
      </c>
      <c r="N40" s="55">
        <v>2717.6</v>
      </c>
      <c r="O40" s="53">
        <v>45579</v>
      </c>
      <c r="P40" s="8" t="s">
        <v>27</v>
      </c>
      <c r="Q40" s="11"/>
      <c r="R40" s="7"/>
      <c r="S40" s="11"/>
    </row>
    <row r="41" spans="1:19">
      <c r="A41" s="7">
        <f t="shared" si="0"/>
        <v>27</v>
      </c>
      <c r="B41" s="8" t="s">
        <v>19</v>
      </c>
      <c r="C41" s="9" t="s">
        <v>66</v>
      </c>
      <c r="D41" s="9" t="s">
        <v>126</v>
      </c>
      <c r="E41" s="25" t="s">
        <v>139</v>
      </c>
      <c r="F41" s="28" t="s">
        <v>140</v>
      </c>
      <c r="G41" s="25" t="s">
        <v>139</v>
      </c>
      <c r="H41" s="27" t="s">
        <v>24</v>
      </c>
      <c r="I41" s="25">
        <v>1</v>
      </c>
      <c r="J41" s="50">
        <v>52</v>
      </c>
      <c r="K41" s="25" t="s">
        <v>25</v>
      </c>
      <c r="L41" s="25" t="s">
        <v>140</v>
      </c>
      <c r="M41" s="51" t="s">
        <v>108</v>
      </c>
      <c r="N41" s="55">
        <v>0</v>
      </c>
      <c r="O41" s="53">
        <v>45536</v>
      </c>
      <c r="P41" s="8" t="s">
        <v>27</v>
      </c>
      <c r="Q41" s="11"/>
      <c r="R41" s="7"/>
      <c r="S41" s="11"/>
    </row>
    <row r="42" spans="1:19">
      <c r="A42" s="7">
        <f t="shared" si="0"/>
        <v>28</v>
      </c>
      <c r="B42" s="8" t="s">
        <v>19</v>
      </c>
      <c r="C42" s="9" t="s">
        <v>66</v>
      </c>
      <c r="D42" s="9" t="s">
        <v>126</v>
      </c>
      <c r="E42" s="25" t="s">
        <v>141</v>
      </c>
      <c r="F42" s="28" t="s">
        <v>142</v>
      </c>
      <c r="G42" s="25" t="s">
        <v>141</v>
      </c>
      <c r="H42" s="27" t="s">
        <v>24</v>
      </c>
      <c r="I42" s="25">
        <v>1</v>
      </c>
      <c r="J42" s="50">
        <v>53</v>
      </c>
      <c r="K42" s="25" t="s">
        <v>33</v>
      </c>
      <c r="L42" s="25" t="s">
        <v>142</v>
      </c>
      <c r="M42" s="51" t="s">
        <v>47</v>
      </c>
      <c r="N42" s="55">
        <v>1700</v>
      </c>
      <c r="O42" s="53">
        <v>45614</v>
      </c>
      <c r="P42" s="8" t="s">
        <v>27</v>
      </c>
      <c r="Q42" s="11"/>
      <c r="R42" s="7"/>
      <c r="S42" s="11"/>
    </row>
    <row r="43" spans="1:19">
      <c r="A43" s="7">
        <f t="shared" si="0"/>
        <v>29</v>
      </c>
      <c r="B43" s="8" t="s">
        <v>19</v>
      </c>
      <c r="C43" s="9" t="s">
        <v>66</v>
      </c>
      <c r="D43" s="9" t="s">
        <v>126</v>
      </c>
      <c r="E43" s="27" t="s">
        <v>143</v>
      </c>
      <c r="F43" s="14" t="s">
        <v>144</v>
      </c>
      <c r="G43" s="27" t="s">
        <v>143</v>
      </c>
      <c r="H43" s="27" t="s">
        <v>24</v>
      </c>
      <c r="I43" s="27">
        <v>3</v>
      </c>
      <c r="J43" s="50">
        <v>67</v>
      </c>
      <c r="K43" s="27" t="s">
        <v>25</v>
      </c>
      <c r="L43" s="27" t="s">
        <v>144</v>
      </c>
      <c r="M43" s="56" t="s">
        <v>47</v>
      </c>
      <c r="N43" s="57">
        <v>1480</v>
      </c>
      <c r="O43" s="58">
        <v>45740</v>
      </c>
      <c r="P43" s="8" t="s">
        <v>27</v>
      </c>
      <c r="Q43" s="11"/>
      <c r="R43" s="7"/>
      <c r="S43" s="11"/>
    </row>
    <row r="44" spans="1:19">
      <c r="A44" s="7">
        <f t="shared" si="0"/>
        <v>29</v>
      </c>
      <c r="B44" s="8" t="s">
        <v>19</v>
      </c>
      <c r="C44" s="9" t="s">
        <v>66</v>
      </c>
      <c r="D44" s="9" t="s">
        <v>126</v>
      </c>
      <c r="E44" s="27" t="s">
        <v>143</v>
      </c>
      <c r="F44" s="15" t="s">
        <v>144</v>
      </c>
      <c r="G44" s="27" t="s">
        <v>145</v>
      </c>
      <c r="H44" s="25" t="s">
        <v>91</v>
      </c>
      <c r="I44" s="27">
        <v>3</v>
      </c>
      <c r="J44" s="50">
        <v>61</v>
      </c>
      <c r="K44" s="27" t="s">
        <v>33</v>
      </c>
      <c r="L44" s="27" t="s">
        <v>146</v>
      </c>
      <c r="M44" s="56" t="s">
        <v>47</v>
      </c>
      <c r="N44" s="57">
        <v>2700</v>
      </c>
      <c r="O44" s="58">
        <v>45740</v>
      </c>
      <c r="P44" s="8" t="s">
        <v>27</v>
      </c>
      <c r="Q44" s="11"/>
      <c r="R44" s="7"/>
      <c r="S44" s="11"/>
    </row>
    <row r="45" spans="1:19">
      <c r="A45" s="29">
        <f t="shared" si="0"/>
        <v>29</v>
      </c>
      <c r="B45" s="9" t="s">
        <v>19</v>
      </c>
      <c r="C45" s="9" t="s">
        <v>66</v>
      </c>
      <c r="D45" s="9" t="s">
        <v>126</v>
      </c>
      <c r="E45" s="30" t="s">
        <v>143</v>
      </c>
      <c r="F45" s="31" t="s">
        <v>144</v>
      </c>
      <c r="G45" s="30" t="s">
        <v>147</v>
      </c>
      <c r="H45" s="30" t="s">
        <v>29</v>
      </c>
      <c r="I45" s="30">
        <v>3</v>
      </c>
      <c r="J45" s="59">
        <v>27</v>
      </c>
      <c r="K45" s="30" t="s">
        <v>25</v>
      </c>
      <c r="L45" s="30" t="s">
        <v>148</v>
      </c>
      <c r="M45" s="60" t="s">
        <v>149</v>
      </c>
      <c r="N45" s="61">
        <v>3100</v>
      </c>
      <c r="O45" s="62">
        <v>45740</v>
      </c>
      <c r="P45" s="9" t="s">
        <v>27</v>
      </c>
      <c r="Q45" s="67"/>
      <c r="R45" s="29"/>
      <c r="S45" s="67"/>
    </row>
    <row r="46" spans="1:19">
      <c r="A46" s="7">
        <f t="shared" si="0"/>
        <v>30</v>
      </c>
      <c r="B46" s="8" t="s">
        <v>19</v>
      </c>
      <c r="C46" s="8" t="s">
        <v>66</v>
      </c>
      <c r="D46" s="8" t="s">
        <v>126</v>
      </c>
      <c r="E46" s="32" t="s">
        <v>150</v>
      </c>
      <c r="F46" s="10" t="s">
        <v>151</v>
      </c>
      <c r="G46" s="32" t="s">
        <v>150</v>
      </c>
      <c r="H46" s="32" t="s">
        <v>24</v>
      </c>
      <c r="I46" s="32">
        <v>3</v>
      </c>
      <c r="J46" s="63">
        <v>67</v>
      </c>
      <c r="K46" s="32" t="s">
        <v>25</v>
      </c>
      <c r="L46" s="32" t="s">
        <v>151</v>
      </c>
      <c r="M46" s="32" t="s">
        <v>47</v>
      </c>
      <c r="N46" s="10">
        <v>2500</v>
      </c>
      <c r="O46" s="64">
        <v>45740</v>
      </c>
      <c r="P46" s="8" t="s">
        <v>27</v>
      </c>
      <c r="Q46" s="11"/>
      <c r="R46" s="7"/>
      <c r="S46" s="7"/>
    </row>
    <row r="47" spans="1:19">
      <c r="A47" s="7">
        <f t="shared" si="0"/>
        <v>30</v>
      </c>
      <c r="B47" s="8" t="s">
        <v>19</v>
      </c>
      <c r="C47" s="8" t="s">
        <v>66</v>
      </c>
      <c r="D47" s="8" t="s">
        <v>126</v>
      </c>
      <c r="E47" s="32" t="s">
        <v>150</v>
      </c>
      <c r="F47" s="10" t="s">
        <v>151</v>
      </c>
      <c r="G47" s="32" t="s">
        <v>152</v>
      </c>
      <c r="H47" s="33" t="s">
        <v>91</v>
      </c>
      <c r="I47" s="32">
        <v>3</v>
      </c>
      <c r="J47" s="63">
        <v>52</v>
      </c>
      <c r="K47" s="32" t="s">
        <v>33</v>
      </c>
      <c r="L47" s="32" t="s">
        <v>153</v>
      </c>
      <c r="M47" s="32" t="s">
        <v>47</v>
      </c>
      <c r="N47" s="10">
        <v>2180</v>
      </c>
      <c r="O47" s="64">
        <v>45740</v>
      </c>
      <c r="P47" s="8" t="s">
        <v>27</v>
      </c>
      <c r="Q47" s="11"/>
      <c r="R47" s="7"/>
      <c r="S47" s="7"/>
    </row>
    <row r="48" spans="1:19">
      <c r="A48" s="7">
        <f t="shared" si="0"/>
        <v>30</v>
      </c>
      <c r="B48" s="8" t="s">
        <v>19</v>
      </c>
      <c r="C48" s="8" t="s">
        <v>66</v>
      </c>
      <c r="D48" s="8" t="s">
        <v>126</v>
      </c>
      <c r="E48" s="32" t="s">
        <v>150</v>
      </c>
      <c r="F48" s="7" t="s">
        <v>151</v>
      </c>
      <c r="G48" s="32" t="s">
        <v>154</v>
      </c>
      <c r="H48" s="32" t="s">
        <v>155</v>
      </c>
      <c r="I48" s="32">
        <v>3</v>
      </c>
      <c r="J48" s="63">
        <v>23</v>
      </c>
      <c r="K48" s="32" t="s">
        <v>33</v>
      </c>
      <c r="L48" s="32" t="s">
        <v>156</v>
      </c>
      <c r="M48" s="32" t="s">
        <v>108</v>
      </c>
      <c r="N48" s="7">
        <v>0</v>
      </c>
      <c r="O48" s="64">
        <v>45740</v>
      </c>
      <c r="P48" s="8" t="s">
        <v>27</v>
      </c>
      <c r="Q48" s="7"/>
      <c r="R48" s="7"/>
      <c r="S48" s="7"/>
    </row>
    <row r="49" spans="1:19">
      <c r="A49" s="7">
        <f t="shared" si="0"/>
        <v>31</v>
      </c>
      <c r="B49" s="8" t="s">
        <v>19</v>
      </c>
      <c r="C49" s="34" t="s">
        <v>157</v>
      </c>
      <c r="D49" s="34" t="s">
        <v>158</v>
      </c>
      <c r="E49" s="24" t="s">
        <v>159</v>
      </c>
      <c r="F49" s="34" t="s">
        <v>160</v>
      </c>
      <c r="G49" s="24" t="s">
        <v>159</v>
      </c>
      <c r="H49" s="24" t="s">
        <v>24</v>
      </c>
      <c r="I49" s="24">
        <v>1</v>
      </c>
      <c r="J49" s="24">
        <v>56</v>
      </c>
      <c r="K49" s="24" t="s">
        <v>25</v>
      </c>
      <c r="L49" s="34" t="s">
        <v>160</v>
      </c>
      <c r="M49" s="34" t="s">
        <v>161</v>
      </c>
      <c r="N49" s="24">
        <v>1900</v>
      </c>
      <c r="O49" s="24" t="s">
        <v>162</v>
      </c>
      <c r="P49" s="34" t="s">
        <v>27</v>
      </c>
      <c r="Q49" s="7"/>
      <c r="R49" s="24"/>
      <c r="S49" s="34"/>
    </row>
    <row r="50" spans="1:19">
      <c r="A50" s="7">
        <f t="shared" si="0"/>
        <v>32</v>
      </c>
      <c r="B50" s="8" t="s">
        <v>19</v>
      </c>
      <c r="C50" s="34" t="s">
        <v>157</v>
      </c>
      <c r="D50" s="34" t="s">
        <v>158</v>
      </c>
      <c r="E50" s="24" t="s">
        <v>163</v>
      </c>
      <c r="F50" s="34" t="s">
        <v>164</v>
      </c>
      <c r="G50" s="24" t="s">
        <v>163</v>
      </c>
      <c r="H50" s="24" t="s">
        <v>24</v>
      </c>
      <c r="I50" s="24">
        <v>1</v>
      </c>
      <c r="J50" s="24">
        <v>53</v>
      </c>
      <c r="K50" s="24" t="s">
        <v>25</v>
      </c>
      <c r="L50" s="34" t="s">
        <v>164</v>
      </c>
      <c r="M50" s="34" t="s">
        <v>165</v>
      </c>
      <c r="N50" s="24">
        <v>2100</v>
      </c>
      <c r="O50" s="24" t="s">
        <v>166</v>
      </c>
      <c r="P50" s="34" t="s">
        <v>27</v>
      </c>
      <c r="Q50" s="7"/>
      <c r="R50" s="24"/>
      <c r="S50" s="24"/>
    </row>
    <row r="51" spans="1:19">
      <c r="A51" s="7">
        <f t="shared" si="0"/>
        <v>33</v>
      </c>
      <c r="B51" s="8" t="s">
        <v>19</v>
      </c>
      <c r="C51" s="34" t="s">
        <v>157</v>
      </c>
      <c r="D51" s="34" t="s">
        <v>158</v>
      </c>
      <c r="E51" s="19" t="s">
        <v>167</v>
      </c>
      <c r="F51" s="19" t="s">
        <v>168</v>
      </c>
      <c r="G51" s="19" t="s">
        <v>167</v>
      </c>
      <c r="H51" s="24" t="s">
        <v>24</v>
      </c>
      <c r="I51" s="34">
        <v>1</v>
      </c>
      <c r="J51" s="19">
        <v>43</v>
      </c>
      <c r="K51" s="34" t="s">
        <v>25</v>
      </c>
      <c r="L51" s="19" t="s">
        <v>168</v>
      </c>
      <c r="M51" s="19" t="s">
        <v>169</v>
      </c>
      <c r="N51" s="19">
        <v>2500</v>
      </c>
      <c r="O51" s="19" t="s">
        <v>170</v>
      </c>
      <c r="P51" s="34" t="s">
        <v>27</v>
      </c>
      <c r="Q51" s="7"/>
      <c r="R51" s="7"/>
      <c r="S51" s="7"/>
    </row>
    <row r="52" spans="1:19">
      <c r="A52" s="7">
        <f t="shared" si="0"/>
        <v>34</v>
      </c>
      <c r="B52" s="8" t="s">
        <v>19</v>
      </c>
      <c r="C52" s="34" t="s">
        <v>157</v>
      </c>
      <c r="D52" s="15" t="s">
        <v>171</v>
      </c>
      <c r="E52" s="15" t="s">
        <v>172</v>
      </c>
      <c r="F52" s="15" t="s">
        <v>173</v>
      </c>
      <c r="G52" s="15" t="s">
        <v>172</v>
      </c>
      <c r="H52" s="11" t="s">
        <v>24</v>
      </c>
      <c r="I52" s="15">
        <v>2</v>
      </c>
      <c r="J52" s="15">
        <v>74</v>
      </c>
      <c r="K52" s="15" t="s">
        <v>25</v>
      </c>
      <c r="L52" s="15" t="s">
        <v>173</v>
      </c>
      <c r="M52" s="15" t="s">
        <v>47</v>
      </c>
      <c r="N52" s="15">
        <v>2559.38</v>
      </c>
      <c r="O52" s="15" t="s">
        <v>174</v>
      </c>
      <c r="P52" s="15" t="s">
        <v>27</v>
      </c>
      <c r="Q52" s="7"/>
      <c r="R52" s="7"/>
      <c r="S52" s="7"/>
    </row>
    <row r="53" spans="1:19">
      <c r="A53" s="7">
        <f t="shared" si="0"/>
        <v>34</v>
      </c>
      <c r="B53" s="8" t="s">
        <v>19</v>
      </c>
      <c r="C53" s="34" t="s">
        <v>157</v>
      </c>
      <c r="D53" s="15" t="s">
        <v>171</v>
      </c>
      <c r="E53" s="15" t="s">
        <v>172</v>
      </c>
      <c r="F53" s="15" t="s">
        <v>173</v>
      </c>
      <c r="G53" s="15" t="s">
        <v>175</v>
      </c>
      <c r="H53" s="11" t="s">
        <v>45</v>
      </c>
      <c r="I53" s="15">
        <v>2</v>
      </c>
      <c r="J53" s="15">
        <v>73</v>
      </c>
      <c r="K53" s="15" t="s">
        <v>33</v>
      </c>
      <c r="L53" s="15" t="s">
        <v>176</v>
      </c>
      <c r="M53" s="15" t="s">
        <v>47</v>
      </c>
      <c r="N53" s="15">
        <v>3015.22</v>
      </c>
      <c r="O53" s="15" t="s">
        <v>174</v>
      </c>
      <c r="P53" s="15" t="s">
        <v>27</v>
      </c>
      <c r="Q53" s="7"/>
      <c r="R53" s="7"/>
      <c r="S53" s="7"/>
    </row>
    <row r="54" spans="1:19">
      <c r="A54" s="7">
        <f t="shared" si="0"/>
        <v>35</v>
      </c>
      <c r="B54" s="8" t="s">
        <v>19</v>
      </c>
      <c r="C54" s="34" t="s">
        <v>157</v>
      </c>
      <c r="D54" s="15" t="s">
        <v>171</v>
      </c>
      <c r="E54" s="15" t="s">
        <v>177</v>
      </c>
      <c r="F54" s="15" t="s">
        <v>178</v>
      </c>
      <c r="G54" s="15" t="s">
        <v>177</v>
      </c>
      <c r="H54" s="11" t="s">
        <v>24</v>
      </c>
      <c r="I54" s="15">
        <v>2</v>
      </c>
      <c r="J54" s="15">
        <v>57</v>
      </c>
      <c r="K54" s="15" t="s">
        <v>33</v>
      </c>
      <c r="L54" s="15" t="s">
        <v>178</v>
      </c>
      <c r="M54" s="15" t="s">
        <v>47</v>
      </c>
      <c r="N54" s="15">
        <v>2200</v>
      </c>
      <c r="O54" s="15" t="s">
        <v>179</v>
      </c>
      <c r="P54" s="15" t="s">
        <v>27</v>
      </c>
      <c r="Q54" s="7"/>
      <c r="R54" s="7"/>
      <c r="S54" s="7"/>
    </row>
    <row r="55" spans="1:19">
      <c r="A55" s="7">
        <f t="shared" si="0"/>
        <v>35</v>
      </c>
      <c r="B55" s="8" t="s">
        <v>19</v>
      </c>
      <c r="C55" s="34" t="s">
        <v>157</v>
      </c>
      <c r="D55" s="15" t="s">
        <v>171</v>
      </c>
      <c r="E55" s="15" t="s">
        <v>177</v>
      </c>
      <c r="F55" s="15" t="s">
        <v>178</v>
      </c>
      <c r="G55" s="15" t="s">
        <v>180</v>
      </c>
      <c r="H55" s="11" t="s">
        <v>110</v>
      </c>
      <c r="I55" s="15">
        <v>2</v>
      </c>
      <c r="J55" s="15">
        <v>29</v>
      </c>
      <c r="K55" s="15" t="s">
        <v>25</v>
      </c>
      <c r="L55" s="15" t="s">
        <v>181</v>
      </c>
      <c r="M55" s="15" t="s">
        <v>108</v>
      </c>
      <c r="N55" s="15">
        <v>0</v>
      </c>
      <c r="O55" s="15" t="s">
        <v>179</v>
      </c>
      <c r="P55" s="15" t="s">
        <v>27</v>
      </c>
      <c r="Q55" s="7"/>
      <c r="R55" s="7"/>
      <c r="S55" s="7"/>
    </row>
    <row r="56" spans="1:19">
      <c r="A56" s="7">
        <f t="shared" si="0"/>
        <v>36</v>
      </c>
      <c r="B56" s="8" t="s">
        <v>19</v>
      </c>
      <c r="C56" s="34" t="s">
        <v>157</v>
      </c>
      <c r="D56" s="35" t="s">
        <v>182</v>
      </c>
      <c r="E56" s="18" t="s">
        <v>183</v>
      </c>
      <c r="F56" s="18" t="s">
        <v>184</v>
      </c>
      <c r="G56" s="18" t="s">
        <v>183</v>
      </c>
      <c r="H56" s="17" t="s">
        <v>24</v>
      </c>
      <c r="I56" s="18" t="s">
        <v>185</v>
      </c>
      <c r="J56" s="18" t="s">
        <v>186</v>
      </c>
      <c r="K56" s="18" t="s">
        <v>33</v>
      </c>
      <c r="L56" s="18" t="s">
        <v>184</v>
      </c>
      <c r="M56" s="19" t="s">
        <v>47</v>
      </c>
      <c r="N56" s="35" t="s">
        <v>187</v>
      </c>
      <c r="O56" s="18" t="s">
        <v>188</v>
      </c>
      <c r="P56" s="15" t="s">
        <v>27</v>
      </c>
      <c r="Q56" s="7"/>
      <c r="R56" s="7"/>
      <c r="S56" s="7"/>
    </row>
    <row r="57" spans="1:19">
      <c r="A57" s="7">
        <f t="shared" si="0"/>
        <v>37</v>
      </c>
      <c r="B57" s="8" t="s">
        <v>19</v>
      </c>
      <c r="C57" s="34" t="s">
        <v>157</v>
      </c>
      <c r="D57" s="35" t="s">
        <v>182</v>
      </c>
      <c r="E57" s="35" t="s">
        <v>189</v>
      </c>
      <c r="F57" s="35" t="s">
        <v>190</v>
      </c>
      <c r="G57" s="35" t="s">
        <v>189</v>
      </c>
      <c r="H57" s="36" t="s">
        <v>24</v>
      </c>
      <c r="I57" s="35" t="s">
        <v>185</v>
      </c>
      <c r="J57" s="35" t="s">
        <v>191</v>
      </c>
      <c r="K57" s="35" t="s">
        <v>25</v>
      </c>
      <c r="L57" s="35" t="s">
        <v>190</v>
      </c>
      <c r="M57" s="19" t="s">
        <v>47</v>
      </c>
      <c r="N57" s="35" t="s">
        <v>192</v>
      </c>
      <c r="O57" s="35" t="s">
        <v>193</v>
      </c>
      <c r="P57" s="15" t="s">
        <v>27</v>
      </c>
      <c r="Q57" s="7"/>
      <c r="R57" s="7"/>
      <c r="S57" s="7"/>
    </row>
    <row r="58" spans="1:19">
      <c r="A58" s="7">
        <f t="shared" si="0"/>
        <v>38</v>
      </c>
      <c r="B58" s="8" t="s">
        <v>19</v>
      </c>
      <c r="C58" s="34" t="s">
        <v>157</v>
      </c>
      <c r="D58" s="35" t="s">
        <v>182</v>
      </c>
      <c r="E58" s="35" t="s">
        <v>194</v>
      </c>
      <c r="F58" s="35" t="s">
        <v>195</v>
      </c>
      <c r="G58" s="35" t="s">
        <v>194</v>
      </c>
      <c r="H58" s="36" t="s">
        <v>24</v>
      </c>
      <c r="I58" s="35" t="s">
        <v>196</v>
      </c>
      <c r="J58" s="35" t="s">
        <v>197</v>
      </c>
      <c r="K58" s="35" t="s">
        <v>25</v>
      </c>
      <c r="L58" s="35" t="s">
        <v>195</v>
      </c>
      <c r="M58" s="19" t="s">
        <v>47</v>
      </c>
      <c r="N58" s="35" t="s">
        <v>198</v>
      </c>
      <c r="O58" s="35" t="s">
        <v>199</v>
      </c>
      <c r="P58" s="15" t="s">
        <v>27</v>
      </c>
      <c r="Q58" s="7"/>
      <c r="R58" s="7"/>
      <c r="S58" s="7"/>
    </row>
    <row r="59" ht="21" spans="1:19">
      <c r="A59" s="7">
        <f t="shared" si="0"/>
        <v>38</v>
      </c>
      <c r="B59" s="8" t="s">
        <v>19</v>
      </c>
      <c r="C59" s="34" t="s">
        <v>157</v>
      </c>
      <c r="D59" s="35" t="s">
        <v>182</v>
      </c>
      <c r="E59" s="35" t="s">
        <v>194</v>
      </c>
      <c r="F59" s="35" t="s">
        <v>195</v>
      </c>
      <c r="G59" s="35" t="s">
        <v>200</v>
      </c>
      <c r="H59" s="36" t="s">
        <v>45</v>
      </c>
      <c r="I59" s="35" t="s">
        <v>196</v>
      </c>
      <c r="J59" s="35" t="s">
        <v>201</v>
      </c>
      <c r="K59" s="35" t="s">
        <v>33</v>
      </c>
      <c r="L59" s="35" t="s">
        <v>202</v>
      </c>
      <c r="M59" s="19" t="s">
        <v>203</v>
      </c>
      <c r="N59" s="35" t="s">
        <v>204</v>
      </c>
      <c r="O59" s="35" t="s">
        <v>199</v>
      </c>
      <c r="P59" s="15" t="s">
        <v>27</v>
      </c>
      <c r="Q59" s="7"/>
      <c r="R59" s="7"/>
      <c r="S59" s="7"/>
    </row>
    <row r="60" spans="1:19">
      <c r="A60" s="7">
        <f t="shared" si="0"/>
        <v>38</v>
      </c>
      <c r="B60" s="8" t="s">
        <v>19</v>
      </c>
      <c r="C60" s="34" t="s">
        <v>157</v>
      </c>
      <c r="D60" s="35" t="s">
        <v>182</v>
      </c>
      <c r="E60" s="35" t="s">
        <v>194</v>
      </c>
      <c r="F60" s="35" t="s">
        <v>195</v>
      </c>
      <c r="G60" s="35" t="s">
        <v>205</v>
      </c>
      <c r="H60" s="36" t="s">
        <v>206</v>
      </c>
      <c r="I60" s="35" t="s">
        <v>196</v>
      </c>
      <c r="J60" s="35" t="s">
        <v>207</v>
      </c>
      <c r="K60" s="35" t="s">
        <v>33</v>
      </c>
      <c r="L60" s="35" t="s">
        <v>208</v>
      </c>
      <c r="M60" s="19" t="s">
        <v>209</v>
      </c>
      <c r="N60" s="35" t="s">
        <v>210</v>
      </c>
      <c r="O60" s="35" t="s">
        <v>199</v>
      </c>
      <c r="P60" s="15" t="s">
        <v>27</v>
      </c>
      <c r="Q60" s="7"/>
      <c r="R60" s="7"/>
      <c r="S60" s="7"/>
    </row>
    <row r="61" spans="1:19">
      <c r="A61" s="7">
        <f t="shared" si="0"/>
        <v>39</v>
      </c>
      <c r="B61" s="8" t="s">
        <v>19</v>
      </c>
      <c r="C61" s="34" t="s">
        <v>157</v>
      </c>
      <c r="D61" s="35" t="s">
        <v>182</v>
      </c>
      <c r="E61" s="35" t="s">
        <v>211</v>
      </c>
      <c r="F61" s="35" t="s">
        <v>212</v>
      </c>
      <c r="G61" s="35" t="s">
        <v>211</v>
      </c>
      <c r="H61" s="36" t="s">
        <v>24</v>
      </c>
      <c r="I61" s="35" t="s">
        <v>185</v>
      </c>
      <c r="J61" s="35" t="s">
        <v>213</v>
      </c>
      <c r="K61" s="35" t="s">
        <v>33</v>
      </c>
      <c r="L61" s="35" t="s">
        <v>212</v>
      </c>
      <c r="M61" s="19" t="s">
        <v>214</v>
      </c>
      <c r="N61" s="35" t="s">
        <v>215</v>
      </c>
      <c r="O61" s="35" t="s">
        <v>216</v>
      </c>
      <c r="P61" s="15" t="s">
        <v>27</v>
      </c>
      <c r="Q61" s="7"/>
      <c r="R61" s="7"/>
      <c r="S61" s="7"/>
    </row>
    <row r="62" spans="1:19">
      <c r="A62" s="7">
        <f t="shared" si="0"/>
        <v>40</v>
      </c>
      <c r="B62" s="8" t="s">
        <v>19</v>
      </c>
      <c r="C62" s="34" t="s">
        <v>157</v>
      </c>
      <c r="D62" s="35" t="s">
        <v>182</v>
      </c>
      <c r="E62" s="7" t="s">
        <v>217</v>
      </c>
      <c r="F62" s="19" t="s">
        <v>218</v>
      </c>
      <c r="G62" s="7" t="s">
        <v>217</v>
      </c>
      <c r="H62" s="7" t="s">
        <v>24</v>
      </c>
      <c r="I62" s="7">
        <v>2</v>
      </c>
      <c r="J62" s="7">
        <v>62</v>
      </c>
      <c r="K62" s="7" t="s">
        <v>25</v>
      </c>
      <c r="L62" s="19" t="s">
        <v>218</v>
      </c>
      <c r="M62" s="7" t="s">
        <v>47</v>
      </c>
      <c r="N62" s="7">
        <v>3304.2</v>
      </c>
      <c r="O62" s="7" t="s">
        <v>170</v>
      </c>
      <c r="P62" s="19" t="s">
        <v>27</v>
      </c>
      <c r="Q62" s="7"/>
      <c r="R62" s="15"/>
      <c r="S62" s="15"/>
    </row>
    <row r="63" spans="1:19">
      <c r="A63" s="7">
        <f t="shared" si="0"/>
        <v>40</v>
      </c>
      <c r="B63" s="8" t="s">
        <v>19</v>
      </c>
      <c r="C63" s="34" t="s">
        <v>157</v>
      </c>
      <c r="D63" s="35" t="s">
        <v>182</v>
      </c>
      <c r="E63" s="7" t="s">
        <v>217</v>
      </c>
      <c r="F63" s="19" t="s">
        <v>219</v>
      </c>
      <c r="G63" s="7" t="s">
        <v>220</v>
      </c>
      <c r="H63" s="7" t="s">
        <v>45</v>
      </c>
      <c r="I63" s="7">
        <v>2</v>
      </c>
      <c r="J63" s="7">
        <v>59</v>
      </c>
      <c r="K63" s="7" t="s">
        <v>33</v>
      </c>
      <c r="L63" s="19" t="s">
        <v>219</v>
      </c>
      <c r="M63" s="7" t="s">
        <v>47</v>
      </c>
      <c r="N63" s="7">
        <v>1171.89</v>
      </c>
      <c r="O63" s="7" t="s">
        <v>170</v>
      </c>
      <c r="P63" s="19" t="s">
        <v>27</v>
      </c>
      <c r="Q63" s="7"/>
      <c r="R63" s="15"/>
      <c r="S63" s="15"/>
    </row>
    <row r="64" spans="1:19">
      <c r="A64" s="7">
        <f t="shared" si="0"/>
        <v>41</v>
      </c>
      <c r="B64" s="8" t="s">
        <v>19</v>
      </c>
      <c r="C64" s="34" t="s">
        <v>157</v>
      </c>
      <c r="D64" s="8" t="s">
        <v>221</v>
      </c>
      <c r="E64" s="15" t="s">
        <v>222</v>
      </c>
      <c r="F64" s="15" t="s">
        <v>223</v>
      </c>
      <c r="G64" s="15" t="s">
        <v>222</v>
      </c>
      <c r="H64" s="11" t="s">
        <v>24</v>
      </c>
      <c r="I64" s="15">
        <v>1</v>
      </c>
      <c r="J64" s="15">
        <v>65</v>
      </c>
      <c r="K64" s="15" t="s">
        <v>33</v>
      </c>
      <c r="L64" s="15" t="s">
        <v>223</v>
      </c>
      <c r="M64" s="15" t="s">
        <v>47</v>
      </c>
      <c r="N64" s="15">
        <v>2700</v>
      </c>
      <c r="O64" s="15" t="s">
        <v>224</v>
      </c>
      <c r="P64" s="19" t="s">
        <v>27</v>
      </c>
      <c r="Q64" s="7"/>
      <c r="R64" s="15"/>
      <c r="S64" s="15"/>
    </row>
    <row r="65" spans="1:19">
      <c r="A65" s="7">
        <f t="shared" si="0"/>
        <v>42</v>
      </c>
      <c r="B65" s="8" t="s">
        <v>19</v>
      </c>
      <c r="C65" s="34" t="s">
        <v>157</v>
      </c>
      <c r="D65" s="8" t="s">
        <v>221</v>
      </c>
      <c r="E65" s="15" t="s">
        <v>225</v>
      </c>
      <c r="F65" s="15" t="s">
        <v>226</v>
      </c>
      <c r="G65" s="15" t="s">
        <v>225</v>
      </c>
      <c r="H65" s="11" t="s">
        <v>24</v>
      </c>
      <c r="I65" s="15">
        <v>1</v>
      </c>
      <c r="J65" s="15">
        <v>56</v>
      </c>
      <c r="K65" s="15" t="s">
        <v>25</v>
      </c>
      <c r="L65" s="15" t="s">
        <v>226</v>
      </c>
      <c r="M65" s="19" t="s">
        <v>149</v>
      </c>
      <c r="N65" s="15">
        <v>1800</v>
      </c>
      <c r="O65" s="15" t="s">
        <v>227</v>
      </c>
      <c r="P65" s="19" t="s">
        <v>27</v>
      </c>
      <c r="Q65" s="7"/>
      <c r="R65" s="15"/>
      <c r="S65" s="15"/>
    </row>
    <row r="66" spans="1:19">
      <c r="A66" s="7">
        <f t="shared" si="0"/>
        <v>43</v>
      </c>
      <c r="B66" s="8" t="s">
        <v>19</v>
      </c>
      <c r="C66" s="34" t="s">
        <v>157</v>
      </c>
      <c r="D66" s="8" t="s">
        <v>221</v>
      </c>
      <c r="E66" s="19" t="s">
        <v>228</v>
      </c>
      <c r="F66" s="19" t="s">
        <v>229</v>
      </c>
      <c r="G66" s="19" t="s">
        <v>228</v>
      </c>
      <c r="H66" s="11" t="s">
        <v>24</v>
      </c>
      <c r="I66" s="15">
        <v>1</v>
      </c>
      <c r="J66" s="15">
        <v>59</v>
      </c>
      <c r="K66" s="19" t="s">
        <v>25</v>
      </c>
      <c r="L66" s="19" t="s">
        <v>229</v>
      </c>
      <c r="M66" s="19" t="s">
        <v>149</v>
      </c>
      <c r="N66" s="19">
        <v>1600</v>
      </c>
      <c r="O66" s="19" t="s">
        <v>230</v>
      </c>
      <c r="P66" s="19" t="s">
        <v>27</v>
      </c>
      <c r="Q66" s="7"/>
      <c r="R66" s="15"/>
      <c r="S66" s="15"/>
    </row>
    <row r="67" spans="1:19">
      <c r="A67" s="7">
        <f t="shared" si="0"/>
        <v>44</v>
      </c>
      <c r="B67" s="8" t="s">
        <v>19</v>
      </c>
      <c r="C67" s="34" t="s">
        <v>157</v>
      </c>
      <c r="D67" s="8" t="s">
        <v>221</v>
      </c>
      <c r="E67" s="19" t="s">
        <v>231</v>
      </c>
      <c r="F67" s="19" t="s">
        <v>232</v>
      </c>
      <c r="G67" s="19" t="s">
        <v>231</v>
      </c>
      <c r="H67" s="11" t="s">
        <v>24</v>
      </c>
      <c r="I67" s="15">
        <v>2</v>
      </c>
      <c r="J67" s="15">
        <v>51</v>
      </c>
      <c r="K67" s="19" t="s">
        <v>33</v>
      </c>
      <c r="L67" s="19" t="s">
        <v>232</v>
      </c>
      <c r="M67" s="19" t="s">
        <v>149</v>
      </c>
      <c r="N67" s="19">
        <v>1490</v>
      </c>
      <c r="O67" s="19" t="s">
        <v>233</v>
      </c>
      <c r="P67" s="19" t="s">
        <v>27</v>
      </c>
      <c r="Q67" s="7"/>
      <c r="R67" s="15"/>
      <c r="S67" s="15"/>
    </row>
    <row r="68" spans="1:19">
      <c r="A68" s="7">
        <f t="shared" si="0"/>
        <v>44</v>
      </c>
      <c r="B68" s="8" t="s">
        <v>19</v>
      </c>
      <c r="C68" s="34" t="s">
        <v>157</v>
      </c>
      <c r="D68" s="8" t="s">
        <v>221</v>
      </c>
      <c r="E68" s="19" t="s">
        <v>231</v>
      </c>
      <c r="F68" s="19" t="s">
        <v>232</v>
      </c>
      <c r="G68" s="15" t="s">
        <v>234</v>
      </c>
      <c r="H68" s="11" t="s">
        <v>110</v>
      </c>
      <c r="I68" s="10">
        <v>2</v>
      </c>
      <c r="J68" s="10">
        <v>31</v>
      </c>
      <c r="K68" s="15" t="s">
        <v>25</v>
      </c>
      <c r="L68" s="15" t="s">
        <v>235</v>
      </c>
      <c r="M68" s="19" t="s">
        <v>149</v>
      </c>
      <c r="N68" s="10">
        <v>2000</v>
      </c>
      <c r="O68" s="19" t="s">
        <v>233</v>
      </c>
      <c r="P68" s="19" t="s">
        <v>27</v>
      </c>
      <c r="Q68" s="7"/>
      <c r="R68" s="15"/>
      <c r="S68" s="15"/>
    </row>
    <row r="69" spans="1:19">
      <c r="A69" s="7">
        <f t="shared" ref="A69:A132" si="2">IF(E69=E68,A68,A68+1)</f>
        <v>45</v>
      </c>
      <c r="B69" s="8" t="s">
        <v>19</v>
      </c>
      <c r="C69" s="34" t="s">
        <v>157</v>
      </c>
      <c r="D69" s="8" t="s">
        <v>221</v>
      </c>
      <c r="E69" s="15" t="s">
        <v>236</v>
      </c>
      <c r="F69" s="15" t="s">
        <v>237</v>
      </c>
      <c r="G69" s="15" t="s">
        <v>236</v>
      </c>
      <c r="H69" s="11" t="s">
        <v>24</v>
      </c>
      <c r="I69" s="10">
        <v>2</v>
      </c>
      <c r="J69" s="10">
        <v>51</v>
      </c>
      <c r="K69" s="15" t="s">
        <v>25</v>
      </c>
      <c r="L69" s="15" t="s">
        <v>237</v>
      </c>
      <c r="M69" s="19" t="s">
        <v>149</v>
      </c>
      <c r="N69" s="10">
        <v>2300</v>
      </c>
      <c r="O69" s="76" t="s">
        <v>238</v>
      </c>
      <c r="P69" s="19" t="s">
        <v>27</v>
      </c>
      <c r="Q69" s="7"/>
      <c r="R69" s="15"/>
      <c r="S69" s="15"/>
    </row>
    <row r="70" spans="1:19">
      <c r="A70" s="7">
        <f t="shared" si="2"/>
        <v>45</v>
      </c>
      <c r="B70" s="8" t="s">
        <v>19</v>
      </c>
      <c r="C70" s="34" t="s">
        <v>157</v>
      </c>
      <c r="D70" s="8" t="s">
        <v>221</v>
      </c>
      <c r="E70" s="15" t="s">
        <v>236</v>
      </c>
      <c r="F70" s="15" t="s">
        <v>237</v>
      </c>
      <c r="G70" s="15" t="s">
        <v>239</v>
      </c>
      <c r="H70" s="11" t="s">
        <v>240</v>
      </c>
      <c r="I70" s="10">
        <v>2</v>
      </c>
      <c r="J70" s="10">
        <v>69</v>
      </c>
      <c r="K70" s="15" t="s">
        <v>33</v>
      </c>
      <c r="L70" s="15" t="s">
        <v>241</v>
      </c>
      <c r="M70" s="15" t="s">
        <v>47</v>
      </c>
      <c r="N70" s="10">
        <v>2346.94</v>
      </c>
      <c r="O70" s="76" t="s">
        <v>238</v>
      </c>
      <c r="P70" s="19" t="s">
        <v>27</v>
      </c>
      <c r="Q70" s="7"/>
      <c r="R70" s="15"/>
      <c r="S70" s="15"/>
    </row>
    <row r="71" spans="1:19">
      <c r="A71" s="7">
        <f t="shared" si="2"/>
        <v>46</v>
      </c>
      <c r="B71" s="8" t="s">
        <v>19</v>
      </c>
      <c r="C71" s="34" t="s">
        <v>157</v>
      </c>
      <c r="D71" s="15" t="s">
        <v>242</v>
      </c>
      <c r="E71" s="15" t="s">
        <v>243</v>
      </c>
      <c r="F71" s="15" t="s">
        <v>244</v>
      </c>
      <c r="G71" s="15" t="s">
        <v>243</v>
      </c>
      <c r="H71" s="11" t="s">
        <v>24</v>
      </c>
      <c r="I71" s="15">
        <v>1</v>
      </c>
      <c r="J71" s="15">
        <v>65</v>
      </c>
      <c r="K71" s="15" t="s">
        <v>25</v>
      </c>
      <c r="L71" s="15" t="s">
        <v>244</v>
      </c>
      <c r="M71" s="15" t="s">
        <v>47</v>
      </c>
      <c r="N71" s="15">
        <v>2000</v>
      </c>
      <c r="O71" s="15" t="s">
        <v>245</v>
      </c>
      <c r="P71" s="19" t="s">
        <v>27</v>
      </c>
      <c r="Q71" s="7"/>
      <c r="R71" s="19" t="s">
        <v>246</v>
      </c>
      <c r="S71" s="7"/>
    </row>
    <row r="72" spans="1:19">
      <c r="A72" s="7">
        <f t="shared" si="2"/>
        <v>47</v>
      </c>
      <c r="B72" s="8" t="s">
        <v>19</v>
      </c>
      <c r="C72" s="34" t="s">
        <v>157</v>
      </c>
      <c r="D72" s="15" t="s">
        <v>242</v>
      </c>
      <c r="E72" s="19" t="s">
        <v>247</v>
      </c>
      <c r="F72" s="19" t="s">
        <v>248</v>
      </c>
      <c r="G72" s="19" t="s">
        <v>247</v>
      </c>
      <c r="H72" s="7" t="s">
        <v>24</v>
      </c>
      <c r="I72" s="19">
        <v>2</v>
      </c>
      <c r="J72" s="19">
        <v>58</v>
      </c>
      <c r="K72" s="19" t="s">
        <v>25</v>
      </c>
      <c r="L72" s="19" t="s">
        <v>248</v>
      </c>
      <c r="M72" s="19" t="s">
        <v>149</v>
      </c>
      <c r="N72" s="19">
        <v>1800</v>
      </c>
      <c r="O72" s="19" t="s">
        <v>249</v>
      </c>
      <c r="P72" s="19" t="s">
        <v>27</v>
      </c>
      <c r="Q72" s="7"/>
      <c r="R72" s="7"/>
      <c r="S72" s="7"/>
    </row>
    <row r="73" spans="1:19">
      <c r="A73" s="7">
        <f t="shared" si="2"/>
        <v>47</v>
      </c>
      <c r="B73" s="8" t="s">
        <v>19</v>
      </c>
      <c r="C73" s="34" t="s">
        <v>157</v>
      </c>
      <c r="D73" s="15" t="s">
        <v>242</v>
      </c>
      <c r="E73" s="19" t="s">
        <v>247</v>
      </c>
      <c r="F73" s="19" t="s">
        <v>248</v>
      </c>
      <c r="G73" s="19" t="s">
        <v>250</v>
      </c>
      <c r="H73" s="7" t="s">
        <v>45</v>
      </c>
      <c r="I73" s="19">
        <v>2</v>
      </c>
      <c r="J73" s="19">
        <v>59</v>
      </c>
      <c r="K73" s="19" t="s">
        <v>33</v>
      </c>
      <c r="L73" s="19" t="s">
        <v>251</v>
      </c>
      <c r="M73" s="19" t="s">
        <v>47</v>
      </c>
      <c r="N73" s="19">
        <v>2602</v>
      </c>
      <c r="O73" s="19" t="s">
        <v>249</v>
      </c>
      <c r="P73" s="19" t="s">
        <v>27</v>
      </c>
      <c r="Q73" s="7"/>
      <c r="R73" s="7"/>
      <c r="S73" s="7"/>
    </row>
    <row r="74" spans="1:19">
      <c r="A74" s="7">
        <f t="shared" si="2"/>
        <v>48</v>
      </c>
      <c r="B74" s="8" t="s">
        <v>19</v>
      </c>
      <c r="C74" s="34" t="s">
        <v>157</v>
      </c>
      <c r="D74" s="15" t="s">
        <v>242</v>
      </c>
      <c r="E74" s="19" t="s">
        <v>252</v>
      </c>
      <c r="F74" s="19" t="s">
        <v>253</v>
      </c>
      <c r="G74" s="19" t="s">
        <v>252</v>
      </c>
      <c r="H74" s="11" t="s">
        <v>24</v>
      </c>
      <c r="I74" s="19">
        <v>1</v>
      </c>
      <c r="J74" s="19">
        <v>67</v>
      </c>
      <c r="K74" s="10" t="s">
        <v>33</v>
      </c>
      <c r="L74" s="19" t="s">
        <v>253</v>
      </c>
      <c r="M74" s="19" t="s">
        <v>47</v>
      </c>
      <c r="N74" s="19">
        <v>2800</v>
      </c>
      <c r="O74" s="19" t="s">
        <v>254</v>
      </c>
      <c r="P74" s="19" t="s">
        <v>27</v>
      </c>
      <c r="Q74" s="7"/>
      <c r="R74" s="7"/>
      <c r="S74" s="7"/>
    </row>
    <row r="75" spans="1:19">
      <c r="A75" s="7">
        <f t="shared" si="2"/>
        <v>49</v>
      </c>
      <c r="B75" s="8" t="s">
        <v>19</v>
      </c>
      <c r="C75" s="34" t="s">
        <v>157</v>
      </c>
      <c r="D75" s="15" t="s">
        <v>242</v>
      </c>
      <c r="E75" s="19" t="s">
        <v>255</v>
      </c>
      <c r="F75" s="19" t="s">
        <v>256</v>
      </c>
      <c r="G75" s="19" t="s">
        <v>255</v>
      </c>
      <c r="H75" s="11" t="s">
        <v>24</v>
      </c>
      <c r="I75" s="19">
        <v>1</v>
      </c>
      <c r="J75" s="19">
        <v>69</v>
      </c>
      <c r="K75" s="19" t="s">
        <v>25</v>
      </c>
      <c r="L75" s="19" t="s">
        <v>256</v>
      </c>
      <c r="M75" s="19" t="s">
        <v>47</v>
      </c>
      <c r="N75" s="19">
        <v>2700</v>
      </c>
      <c r="O75" s="19" t="s">
        <v>257</v>
      </c>
      <c r="P75" s="19" t="s">
        <v>27</v>
      </c>
      <c r="Q75" s="7"/>
      <c r="R75" s="7"/>
      <c r="S75" s="7"/>
    </row>
    <row r="76" spans="1:19">
      <c r="A76" s="7">
        <f t="shared" si="2"/>
        <v>50</v>
      </c>
      <c r="B76" s="8" t="s">
        <v>19</v>
      </c>
      <c r="C76" s="34" t="s">
        <v>157</v>
      </c>
      <c r="D76" s="15" t="s">
        <v>242</v>
      </c>
      <c r="E76" s="19" t="s">
        <v>258</v>
      </c>
      <c r="F76" s="19" t="s">
        <v>259</v>
      </c>
      <c r="G76" s="19" t="s">
        <v>258</v>
      </c>
      <c r="H76" s="11" t="s">
        <v>24</v>
      </c>
      <c r="I76" s="19">
        <v>1</v>
      </c>
      <c r="J76" s="19">
        <v>58</v>
      </c>
      <c r="K76" s="19" t="s">
        <v>25</v>
      </c>
      <c r="L76" s="19" t="s">
        <v>259</v>
      </c>
      <c r="M76" s="19" t="s">
        <v>149</v>
      </c>
      <c r="N76" s="19">
        <v>2600</v>
      </c>
      <c r="O76" s="19" t="s">
        <v>260</v>
      </c>
      <c r="P76" s="19" t="s">
        <v>27</v>
      </c>
      <c r="Q76" s="7"/>
      <c r="R76" s="7"/>
      <c r="S76" s="7"/>
    </row>
    <row r="77" spans="1:19">
      <c r="A77" s="7">
        <f t="shared" si="2"/>
        <v>51</v>
      </c>
      <c r="B77" s="8" t="s">
        <v>19</v>
      </c>
      <c r="C77" s="34" t="s">
        <v>157</v>
      </c>
      <c r="D77" s="15" t="s">
        <v>242</v>
      </c>
      <c r="E77" s="19" t="s">
        <v>261</v>
      </c>
      <c r="F77" s="19" t="s">
        <v>262</v>
      </c>
      <c r="G77" s="19" t="s">
        <v>261</v>
      </c>
      <c r="H77" s="11" t="s">
        <v>24</v>
      </c>
      <c r="I77" s="19">
        <v>2</v>
      </c>
      <c r="J77" s="19">
        <v>44</v>
      </c>
      <c r="K77" s="19" t="s">
        <v>25</v>
      </c>
      <c r="L77" s="19" t="s">
        <v>262</v>
      </c>
      <c r="M77" s="19" t="s">
        <v>149</v>
      </c>
      <c r="N77" s="19">
        <v>2100</v>
      </c>
      <c r="O77" s="19" t="s">
        <v>263</v>
      </c>
      <c r="P77" s="19" t="s">
        <v>27</v>
      </c>
      <c r="Q77" s="7"/>
      <c r="R77" s="7"/>
      <c r="S77" s="7"/>
    </row>
    <row r="78" spans="1:19">
      <c r="A78" s="7">
        <f t="shared" si="2"/>
        <v>51</v>
      </c>
      <c r="B78" s="8" t="s">
        <v>19</v>
      </c>
      <c r="C78" s="34" t="s">
        <v>157</v>
      </c>
      <c r="D78" s="15" t="s">
        <v>242</v>
      </c>
      <c r="E78" s="19" t="s">
        <v>261</v>
      </c>
      <c r="F78" s="19" t="s">
        <v>262</v>
      </c>
      <c r="G78" s="19" t="s">
        <v>264</v>
      </c>
      <c r="H78" s="7" t="s">
        <v>45</v>
      </c>
      <c r="I78" s="19">
        <v>2</v>
      </c>
      <c r="J78" s="19">
        <v>47</v>
      </c>
      <c r="K78" s="10" t="s">
        <v>33</v>
      </c>
      <c r="L78" s="19" t="s">
        <v>265</v>
      </c>
      <c r="M78" s="19" t="s">
        <v>149</v>
      </c>
      <c r="N78" s="19">
        <v>2200</v>
      </c>
      <c r="O78" s="19" t="s">
        <v>263</v>
      </c>
      <c r="P78" s="19" t="s">
        <v>27</v>
      </c>
      <c r="Q78" s="7"/>
      <c r="R78" s="7"/>
      <c r="S78" s="7"/>
    </row>
    <row r="79" spans="1:19">
      <c r="A79" s="7">
        <f t="shared" si="2"/>
        <v>52</v>
      </c>
      <c r="B79" s="8" t="s">
        <v>19</v>
      </c>
      <c r="C79" s="34" t="s">
        <v>157</v>
      </c>
      <c r="D79" s="15" t="s">
        <v>242</v>
      </c>
      <c r="E79" s="19" t="s">
        <v>266</v>
      </c>
      <c r="F79" s="19" t="s">
        <v>267</v>
      </c>
      <c r="G79" s="19" t="s">
        <v>266</v>
      </c>
      <c r="H79" s="11" t="s">
        <v>24</v>
      </c>
      <c r="I79" s="19">
        <v>1</v>
      </c>
      <c r="J79" s="19">
        <v>63</v>
      </c>
      <c r="K79" s="10" t="s">
        <v>33</v>
      </c>
      <c r="L79" s="19" t="s">
        <v>267</v>
      </c>
      <c r="M79" s="19" t="s">
        <v>47</v>
      </c>
      <c r="N79" s="19">
        <v>1600</v>
      </c>
      <c r="O79" s="19" t="s">
        <v>268</v>
      </c>
      <c r="P79" s="19" t="s">
        <v>27</v>
      </c>
      <c r="Q79" s="7"/>
      <c r="R79" s="7"/>
      <c r="S79" s="7"/>
    </row>
    <row r="80" spans="1:19">
      <c r="A80" s="7">
        <f t="shared" si="2"/>
        <v>53</v>
      </c>
      <c r="B80" s="8" t="s">
        <v>19</v>
      </c>
      <c r="C80" s="34" t="s">
        <v>157</v>
      </c>
      <c r="D80" s="15" t="s">
        <v>242</v>
      </c>
      <c r="E80" s="35" t="s">
        <v>269</v>
      </c>
      <c r="F80" s="23" t="s">
        <v>270</v>
      </c>
      <c r="G80" s="35" t="s">
        <v>269</v>
      </c>
      <c r="H80" s="11" t="s">
        <v>24</v>
      </c>
      <c r="I80" s="19">
        <v>1</v>
      </c>
      <c r="J80" s="19">
        <v>67</v>
      </c>
      <c r="K80" s="10" t="s">
        <v>33</v>
      </c>
      <c r="L80" s="23" t="s">
        <v>270</v>
      </c>
      <c r="M80" s="19" t="s">
        <v>47</v>
      </c>
      <c r="N80" s="19">
        <v>2850</v>
      </c>
      <c r="O80" s="19" t="s">
        <v>271</v>
      </c>
      <c r="P80" s="19" t="s">
        <v>27</v>
      </c>
      <c r="Q80" s="7"/>
      <c r="R80" s="7"/>
      <c r="S80" s="7"/>
    </row>
    <row r="81" spans="1:19">
      <c r="A81" s="7">
        <f t="shared" si="2"/>
        <v>54</v>
      </c>
      <c r="B81" s="8" t="s">
        <v>19</v>
      </c>
      <c r="C81" s="34" t="s">
        <v>157</v>
      </c>
      <c r="D81" s="15" t="s">
        <v>242</v>
      </c>
      <c r="E81" s="19" t="s">
        <v>272</v>
      </c>
      <c r="F81" s="19" t="s">
        <v>273</v>
      </c>
      <c r="G81" s="19" t="s">
        <v>272</v>
      </c>
      <c r="H81" s="7" t="s">
        <v>24</v>
      </c>
      <c r="I81" s="19">
        <v>3</v>
      </c>
      <c r="J81" s="19">
        <v>68</v>
      </c>
      <c r="K81" s="19" t="s">
        <v>25</v>
      </c>
      <c r="L81" s="19" t="s">
        <v>273</v>
      </c>
      <c r="M81" s="19" t="s">
        <v>47</v>
      </c>
      <c r="N81" s="19">
        <v>3400</v>
      </c>
      <c r="O81" s="19" t="s">
        <v>274</v>
      </c>
      <c r="P81" s="19" t="s">
        <v>27</v>
      </c>
      <c r="Q81" s="7"/>
      <c r="R81" s="7"/>
      <c r="S81" s="7"/>
    </row>
    <row r="82" spans="1:19">
      <c r="A82" s="7">
        <f t="shared" si="2"/>
        <v>54</v>
      </c>
      <c r="B82" s="8" t="s">
        <v>19</v>
      </c>
      <c r="C82" s="34" t="s">
        <v>157</v>
      </c>
      <c r="D82" s="15" t="s">
        <v>242</v>
      </c>
      <c r="E82" s="19" t="s">
        <v>272</v>
      </c>
      <c r="F82" s="19" t="s">
        <v>273</v>
      </c>
      <c r="G82" s="19" t="s">
        <v>275</v>
      </c>
      <c r="H82" s="19" t="s">
        <v>45</v>
      </c>
      <c r="I82" s="19">
        <v>3</v>
      </c>
      <c r="J82" s="19">
        <v>68</v>
      </c>
      <c r="K82" s="19" t="s">
        <v>33</v>
      </c>
      <c r="L82" s="19" t="s">
        <v>276</v>
      </c>
      <c r="M82" s="19" t="s">
        <v>47</v>
      </c>
      <c r="N82" s="19">
        <v>2700</v>
      </c>
      <c r="O82" s="19" t="s">
        <v>274</v>
      </c>
      <c r="P82" s="19" t="s">
        <v>27</v>
      </c>
      <c r="Q82" s="7"/>
      <c r="R82" s="7"/>
      <c r="S82" s="7"/>
    </row>
    <row r="83" spans="1:19">
      <c r="A83" s="7">
        <f t="shared" si="2"/>
        <v>54</v>
      </c>
      <c r="B83" s="8" t="s">
        <v>19</v>
      </c>
      <c r="C83" s="34" t="s">
        <v>157</v>
      </c>
      <c r="D83" s="15" t="s">
        <v>242</v>
      </c>
      <c r="E83" s="19" t="s">
        <v>272</v>
      </c>
      <c r="F83" s="19" t="s">
        <v>273</v>
      </c>
      <c r="G83" s="19" t="s">
        <v>277</v>
      </c>
      <c r="H83" s="19" t="s">
        <v>110</v>
      </c>
      <c r="I83" s="19">
        <v>3</v>
      </c>
      <c r="J83" s="19">
        <v>43</v>
      </c>
      <c r="K83" s="19" t="s">
        <v>25</v>
      </c>
      <c r="L83" s="19" t="s">
        <v>278</v>
      </c>
      <c r="M83" s="19" t="s">
        <v>149</v>
      </c>
      <c r="N83" s="19">
        <v>1500</v>
      </c>
      <c r="O83" s="19" t="s">
        <v>274</v>
      </c>
      <c r="P83" s="19" t="s">
        <v>27</v>
      </c>
      <c r="Q83" s="7"/>
      <c r="R83" s="7"/>
      <c r="S83" s="7"/>
    </row>
    <row r="84" spans="1:19">
      <c r="A84" s="7">
        <f t="shared" si="2"/>
        <v>55</v>
      </c>
      <c r="B84" s="8" t="s">
        <v>19</v>
      </c>
      <c r="C84" s="34" t="s">
        <v>157</v>
      </c>
      <c r="D84" s="15" t="s">
        <v>242</v>
      </c>
      <c r="E84" s="19" t="s">
        <v>279</v>
      </c>
      <c r="F84" s="19" t="s">
        <v>280</v>
      </c>
      <c r="G84" s="19" t="s">
        <v>279</v>
      </c>
      <c r="H84" s="7" t="s">
        <v>24</v>
      </c>
      <c r="I84" s="19">
        <v>1</v>
      </c>
      <c r="J84" s="19">
        <v>60</v>
      </c>
      <c r="K84" s="19" t="s">
        <v>33</v>
      </c>
      <c r="L84" s="19" t="s">
        <v>280</v>
      </c>
      <c r="M84" s="19" t="s">
        <v>47</v>
      </c>
      <c r="N84" s="19">
        <v>2400</v>
      </c>
      <c r="O84" s="19" t="s">
        <v>281</v>
      </c>
      <c r="P84" s="19" t="s">
        <v>27</v>
      </c>
      <c r="Q84" s="7"/>
      <c r="R84" s="19" t="s">
        <v>282</v>
      </c>
      <c r="S84" s="7"/>
    </row>
    <row r="85" spans="1:19">
      <c r="A85" s="7">
        <f t="shared" si="2"/>
        <v>56</v>
      </c>
      <c r="B85" s="68" t="s">
        <v>19</v>
      </c>
      <c r="C85" s="68" t="s">
        <v>283</v>
      </c>
      <c r="D85" s="21" t="s">
        <v>284</v>
      </c>
      <c r="E85" s="69" t="s">
        <v>285</v>
      </c>
      <c r="F85" s="70" t="s">
        <v>286</v>
      </c>
      <c r="G85" s="69" t="s">
        <v>285</v>
      </c>
      <c r="H85" s="21" t="s">
        <v>24</v>
      </c>
      <c r="I85" s="21">
        <v>1</v>
      </c>
      <c r="J85" s="69">
        <v>51</v>
      </c>
      <c r="K85" s="21" t="s">
        <v>33</v>
      </c>
      <c r="L85" s="70" t="s">
        <v>286</v>
      </c>
      <c r="M85" s="15"/>
      <c r="N85" s="69">
        <v>1700</v>
      </c>
      <c r="O85" s="69" t="s">
        <v>287</v>
      </c>
      <c r="P85" s="69" t="s">
        <v>27</v>
      </c>
      <c r="Q85" s="7"/>
      <c r="R85" s="80"/>
      <c r="S85" s="81"/>
    </row>
    <row r="86" ht="21" spans="1:19">
      <c r="A86" s="7">
        <f t="shared" si="2"/>
        <v>57</v>
      </c>
      <c r="B86" s="68" t="s">
        <v>19</v>
      </c>
      <c r="C86" s="68" t="s">
        <v>283</v>
      </c>
      <c r="D86" s="21" t="s">
        <v>284</v>
      </c>
      <c r="E86" s="71" t="s">
        <v>288</v>
      </c>
      <c r="F86" s="71" t="s">
        <v>289</v>
      </c>
      <c r="G86" s="71" t="s">
        <v>288</v>
      </c>
      <c r="H86" s="21" t="s">
        <v>24</v>
      </c>
      <c r="I86" s="71">
        <v>2</v>
      </c>
      <c r="J86" s="71">
        <v>54</v>
      </c>
      <c r="K86" s="21" t="s">
        <v>25</v>
      </c>
      <c r="L86" s="71" t="s">
        <v>289</v>
      </c>
      <c r="M86" s="71"/>
      <c r="N86" s="71">
        <v>2000</v>
      </c>
      <c r="O86" s="69" t="s">
        <v>290</v>
      </c>
      <c r="P86" s="69" t="s">
        <v>27</v>
      </c>
      <c r="Q86" s="7"/>
      <c r="R86" s="82"/>
      <c r="S86" s="80" t="s">
        <v>291</v>
      </c>
    </row>
    <row r="87" spans="1:19">
      <c r="A87" s="7">
        <f t="shared" si="2"/>
        <v>57</v>
      </c>
      <c r="B87" s="68" t="s">
        <v>19</v>
      </c>
      <c r="C87" s="68" t="s">
        <v>283</v>
      </c>
      <c r="D87" s="21" t="s">
        <v>284</v>
      </c>
      <c r="E87" s="71" t="s">
        <v>288</v>
      </c>
      <c r="F87" s="71" t="s">
        <v>289</v>
      </c>
      <c r="G87" s="71" t="s">
        <v>292</v>
      </c>
      <c r="H87" s="71" t="s">
        <v>293</v>
      </c>
      <c r="I87" s="71">
        <v>2</v>
      </c>
      <c r="J87" s="71">
        <v>53</v>
      </c>
      <c r="K87" s="71" t="s">
        <v>33</v>
      </c>
      <c r="L87" s="71" t="s">
        <v>294</v>
      </c>
      <c r="M87" s="71"/>
      <c r="N87" s="71">
        <v>1650</v>
      </c>
      <c r="O87" s="69" t="s">
        <v>290</v>
      </c>
      <c r="P87" s="69" t="s">
        <v>27</v>
      </c>
      <c r="Q87" s="7"/>
      <c r="R87" s="82"/>
      <c r="S87" s="82"/>
    </row>
    <row r="88" ht="21" spans="1:19">
      <c r="A88" s="7">
        <f t="shared" si="2"/>
        <v>58</v>
      </c>
      <c r="B88" s="68" t="s">
        <v>19</v>
      </c>
      <c r="C88" s="68" t="s">
        <v>283</v>
      </c>
      <c r="D88" s="21" t="s">
        <v>284</v>
      </c>
      <c r="E88" s="71" t="s">
        <v>295</v>
      </c>
      <c r="F88" s="71" t="s">
        <v>296</v>
      </c>
      <c r="G88" s="71" t="s">
        <v>295</v>
      </c>
      <c r="H88" s="21" t="s">
        <v>24</v>
      </c>
      <c r="I88" s="71">
        <v>1</v>
      </c>
      <c r="J88" s="71">
        <v>32</v>
      </c>
      <c r="K88" s="71" t="s">
        <v>33</v>
      </c>
      <c r="L88" s="71" t="s">
        <v>296</v>
      </c>
      <c r="M88" s="71"/>
      <c r="N88" s="71">
        <v>1800</v>
      </c>
      <c r="O88" s="71" t="s">
        <v>297</v>
      </c>
      <c r="P88" s="69" t="s">
        <v>27</v>
      </c>
      <c r="Q88" s="7"/>
      <c r="R88" s="82"/>
      <c r="S88" s="82" t="s">
        <v>298</v>
      </c>
    </row>
    <row r="89" spans="1:19">
      <c r="A89" s="7">
        <f t="shared" si="2"/>
        <v>59</v>
      </c>
      <c r="B89" s="8" t="s">
        <v>19</v>
      </c>
      <c r="C89" s="8" t="s">
        <v>283</v>
      </c>
      <c r="D89" s="8" t="s">
        <v>299</v>
      </c>
      <c r="E89" s="8" t="s">
        <v>300</v>
      </c>
      <c r="F89" s="8" t="s">
        <v>301</v>
      </c>
      <c r="G89" s="8" t="s">
        <v>300</v>
      </c>
      <c r="H89" s="8" t="s">
        <v>24</v>
      </c>
      <c r="I89" s="74">
        <v>2</v>
      </c>
      <c r="J89" s="74">
        <v>37</v>
      </c>
      <c r="K89" s="8" t="s">
        <v>33</v>
      </c>
      <c r="L89" s="8" t="s">
        <v>301</v>
      </c>
      <c r="M89" s="8" t="s">
        <v>302</v>
      </c>
      <c r="N89" s="74">
        <v>2500</v>
      </c>
      <c r="O89" s="77" t="s">
        <v>303</v>
      </c>
      <c r="P89" s="69" t="s">
        <v>27</v>
      </c>
      <c r="Q89" s="73"/>
      <c r="R89" s="73"/>
      <c r="S89" s="73"/>
    </row>
    <row r="90" spans="1:19">
      <c r="A90" s="7">
        <f t="shared" si="2"/>
        <v>59</v>
      </c>
      <c r="B90" s="8" t="s">
        <v>19</v>
      </c>
      <c r="C90" s="8" t="s">
        <v>283</v>
      </c>
      <c r="D90" s="8" t="s">
        <v>299</v>
      </c>
      <c r="E90" s="8" t="s">
        <v>300</v>
      </c>
      <c r="F90" s="8" t="s">
        <v>301</v>
      </c>
      <c r="G90" s="8" t="s">
        <v>304</v>
      </c>
      <c r="H90" s="8" t="s">
        <v>155</v>
      </c>
      <c r="I90" s="74">
        <v>2</v>
      </c>
      <c r="J90" s="74">
        <v>8</v>
      </c>
      <c r="K90" s="8" t="s">
        <v>33</v>
      </c>
      <c r="L90" s="8" t="s">
        <v>305</v>
      </c>
      <c r="M90" s="8"/>
      <c r="N90" s="74"/>
      <c r="O90" s="77" t="s">
        <v>303</v>
      </c>
      <c r="P90" s="69" t="s">
        <v>27</v>
      </c>
      <c r="Q90" s="73"/>
      <c r="R90" s="73"/>
      <c r="S90" s="73"/>
    </row>
    <row r="91" spans="1:19">
      <c r="A91" s="7">
        <f t="shared" si="2"/>
        <v>60</v>
      </c>
      <c r="B91" s="8" t="s">
        <v>19</v>
      </c>
      <c r="C91" s="8" t="s">
        <v>283</v>
      </c>
      <c r="D91" s="8" t="s">
        <v>299</v>
      </c>
      <c r="E91" s="8" t="s">
        <v>306</v>
      </c>
      <c r="F91" s="8" t="s">
        <v>307</v>
      </c>
      <c r="G91" s="8" t="s">
        <v>306</v>
      </c>
      <c r="H91" s="8" t="s">
        <v>24</v>
      </c>
      <c r="I91" s="73">
        <v>2</v>
      </c>
      <c r="J91" s="73">
        <v>46</v>
      </c>
      <c r="K91" s="72" t="s">
        <v>33</v>
      </c>
      <c r="L91" s="8" t="s">
        <v>307</v>
      </c>
      <c r="M91" s="8" t="s">
        <v>308</v>
      </c>
      <c r="N91" s="73">
        <v>2500</v>
      </c>
      <c r="O91" s="72" t="s">
        <v>309</v>
      </c>
      <c r="P91" s="69" t="s">
        <v>27</v>
      </c>
      <c r="Q91" s="73"/>
      <c r="R91" s="73"/>
      <c r="S91" s="73"/>
    </row>
    <row r="92" spans="1:19">
      <c r="A92" s="7">
        <f t="shared" si="2"/>
        <v>60</v>
      </c>
      <c r="B92" s="8" t="s">
        <v>19</v>
      </c>
      <c r="C92" s="8" t="s">
        <v>283</v>
      </c>
      <c r="D92" s="8" t="s">
        <v>299</v>
      </c>
      <c r="E92" s="8" t="s">
        <v>306</v>
      </c>
      <c r="F92" s="8" t="s">
        <v>307</v>
      </c>
      <c r="G92" s="72" t="s">
        <v>310</v>
      </c>
      <c r="H92" s="8" t="s">
        <v>29</v>
      </c>
      <c r="I92" s="73">
        <v>2</v>
      </c>
      <c r="J92" s="73">
        <v>22</v>
      </c>
      <c r="K92" s="72" t="s">
        <v>25</v>
      </c>
      <c r="L92" s="8" t="s">
        <v>311</v>
      </c>
      <c r="M92" s="8"/>
      <c r="N92" s="73"/>
      <c r="O92" s="72" t="s">
        <v>309</v>
      </c>
      <c r="P92" s="69" t="s">
        <v>27</v>
      </c>
      <c r="Q92" s="73"/>
      <c r="R92" s="73"/>
      <c r="S92" s="73"/>
    </row>
    <row r="93" spans="1:19">
      <c r="A93" s="7">
        <f t="shared" si="2"/>
        <v>61</v>
      </c>
      <c r="B93" s="8" t="s">
        <v>19</v>
      </c>
      <c r="C93" s="8" t="s">
        <v>283</v>
      </c>
      <c r="D93" s="8" t="s">
        <v>299</v>
      </c>
      <c r="E93" s="8" t="s">
        <v>312</v>
      </c>
      <c r="F93" s="8" t="s">
        <v>313</v>
      </c>
      <c r="G93" s="8" t="s">
        <v>312</v>
      </c>
      <c r="H93" s="8" t="s">
        <v>24</v>
      </c>
      <c r="I93" s="74">
        <v>3</v>
      </c>
      <c r="J93" s="8">
        <v>57</v>
      </c>
      <c r="K93" s="8" t="s">
        <v>25</v>
      </c>
      <c r="L93" s="8" t="s">
        <v>313</v>
      </c>
      <c r="M93" s="8"/>
      <c r="N93" s="74"/>
      <c r="O93" s="78" t="s">
        <v>314</v>
      </c>
      <c r="P93" s="69" t="s">
        <v>27</v>
      </c>
      <c r="Q93" s="73"/>
      <c r="R93" s="73"/>
      <c r="S93" s="73"/>
    </row>
    <row r="94" spans="1:19">
      <c r="A94" s="7">
        <f t="shared" si="2"/>
        <v>61</v>
      </c>
      <c r="B94" s="8" t="s">
        <v>19</v>
      </c>
      <c r="C94" s="8" t="s">
        <v>283</v>
      </c>
      <c r="D94" s="8" t="s">
        <v>299</v>
      </c>
      <c r="E94" s="8" t="s">
        <v>312</v>
      </c>
      <c r="F94" s="8" t="s">
        <v>313</v>
      </c>
      <c r="G94" s="8" t="s">
        <v>315</v>
      </c>
      <c r="H94" s="8" t="s">
        <v>155</v>
      </c>
      <c r="I94" s="74">
        <v>3</v>
      </c>
      <c r="J94" s="8">
        <v>29</v>
      </c>
      <c r="K94" s="8" t="s">
        <v>33</v>
      </c>
      <c r="L94" s="8" t="s">
        <v>316</v>
      </c>
      <c r="M94" s="8" t="s">
        <v>317</v>
      </c>
      <c r="N94" s="74">
        <v>2300</v>
      </c>
      <c r="O94" s="78" t="s">
        <v>314</v>
      </c>
      <c r="P94" s="69" t="s">
        <v>27</v>
      </c>
      <c r="Q94" s="73"/>
      <c r="R94" s="73"/>
      <c r="S94" s="73"/>
    </row>
    <row r="95" spans="1:19">
      <c r="A95" s="7">
        <f t="shared" si="2"/>
        <v>61</v>
      </c>
      <c r="B95" s="8" t="s">
        <v>19</v>
      </c>
      <c r="C95" s="8" t="s">
        <v>283</v>
      </c>
      <c r="D95" s="8" t="s">
        <v>299</v>
      </c>
      <c r="E95" s="8" t="s">
        <v>312</v>
      </c>
      <c r="F95" s="8" t="s">
        <v>313</v>
      </c>
      <c r="G95" s="8" t="s">
        <v>318</v>
      </c>
      <c r="H95" s="8" t="s">
        <v>319</v>
      </c>
      <c r="I95" s="74">
        <v>3</v>
      </c>
      <c r="J95" s="8">
        <v>31</v>
      </c>
      <c r="K95" s="8" t="s">
        <v>25</v>
      </c>
      <c r="L95" s="8" t="s">
        <v>320</v>
      </c>
      <c r="M95" s="8" t="s">
        <v>321</v>
      </c>
      <c r="N95" s="74"/>
      <c r="O95" s="78" t="s">
        <v>314</v>
      </c>
      <c r="P95" s="69" t="s">
        <v>27</v>
      </c>
      <c r="Q95" s="73"/>
      <c r="R95" s="73"/>
      <c r="S95" s="73"/>
    </row>
    <row r="96" spans="1:19">
      <c r="A96" s="7">
        <f t="shared" si="2"/>
        <v>62</v>
      </c>
      <c r="B96" s="8" t="s">
        <v>19</v>
      </c>
      <c r="C96" s="8" t="s">
        <v>283</v>
      </c>
      <c r="D96" s="8" t="s">
        <v>299</v>
      </c>
      <c r="E96" s="8" t="s">
        <v>322</v>
      </c>
      <c r="F96" s="8" t="s">
        <v>323</v>
      </c>
      <c r="G96" s="8" t="s">
        <v>322</v>
      </c>
      <c r="H96" s="8" t="s">
        <v>24</v>
      </c>
      <c r="I96" s="74">
        <v>3</v>
      </c>
      <c r="J96" s="74">
        <v>62</v>
      </c>
      <c r="K96" s="8" t="s">
        <v>33</v>
      </c>
      <c r="L96" s="8" t="s">
        <v>323</v>
      </c>
      <c r="M96" s="8" t="s">
        <v>47</v>
      </c>
      <c r="N96" s="74">
        <v>2700</v>
      </c>
      <c r="O96" s="8" t="s">
        <v>324</v>
      </c>
      <c r="P96" s="69" t="s">
        <v>27</v>
      </c>
      <c r="Q96" s="73"/>
      <c r="R96" s="73"/>
      <c r="S96" s="73"/>
    </row>
    <row r="97" spans="1:19">
      <c r="A97" s="7">
        <f t="shared" si="2"/>
        <v>62</v>
      </c>
      <c r="B97" s="8" t="s">
        <v>19</v>
      </c>
      <c r="C97" s="8" t="s">
        <v>283</v>
      </c>
      <c r="D97" s="8" t="s">
        <v>299</v>
      </c>
      <c r="E97" s="8" t="s">
        <v>322</v>
      </c>
      <c r="F97" s="8" t="s">
        <v>323</v>
      </c>
      <c r="G97" s="8" t="s">
        <v>325</v>
      </c>
      <c r="H97" s="8" t="s">
        <v>155</v>
      </c>
      <c r="I97" s="74">
        <v>3</v>
      </c>
      <c r="J97" s="74">
        <v>40</v>
      </c>
      <c r="K97" s="8" t="s">
        <v>33</v>
      </c>
      <c r="L97" s="8" t="s">
        <v>326</v>
      </c>
      <c r="M97" s="8" t="s">
        <v>327</v>
      </c>
      <c r="N97" s="74">
        <v>1800</v>
      </c>
      <c r="O97" s="8" t="s">
        <v>324</v>
      </c>
      <c r="P97" s="69" t="s">
        <v>27</v>
      </c>
      <c r="Q97" s="73"/>
      <c r="R97" s="73"/>
      <c r="S97" s="73"/>
    </row>
    <row r="98" spans="1:19">
      <c r="A98" s="7">
        <f t="shared" si="2"/>
        <v>62</v>
      </c>
      <c r="B98" s="8" t="s">
        <v>19</v>
      </c>
      <c r="C98" s="8" t="s">
        <v>283</v>
      </c>
      <c r="D98" s="8" t="s">
        <v>299</v>
      </c>
      <c r="E98" s="8" t="s">
        <v>322</v>
      </c>
      <c r="F98" s="8" t="s">
        <v>323</v>
      </c>
      <c r="G98" s="8" t="s">
        <v>328</v>
      </c>
      <c r="H98" s="8" t="s">
        <v>319</v>
      </c>
      <c r="I98" s="74">
        <v>3</v>
      </c>
      <c r="J98" s="8">
        <v>40</v>
      </c>
      <c r="K98" s="8" t="s">
        <v>25</v>
      </c>
      <c r="L98" s="8" t="s">
        <v>329</v>
      </c>
      <c r="M98" s="8" t="s">
        <v>330</v>
      </c>
      <c r="N98" s="74">
        <v>2500</v>
      </c>
      <c r="O98" s="8" t="s">
        <v>324</v>
      </c>
      <c r="P98" s="69" t="s">
        <v>27</v>
      </c>
      <c r="Q98" s="73"/>
      <c r="R98" s="73"/>
      <c r="S98" s="73"/>
    </row>
    <row r="99" spans="1:19">
      <c r="A99" s="7">
        <f t="shared" si="2"/>
        <v>63</v>
      </c>
      <c r="B99" s="8" t="s">
        <v>19</v>
      </c>
      <c r="C99" s="8" t="s">
        <v>283</v>
      </c>
      <c r="D99" s="8" t="s">
        <v>331</v>
      </c>
      <c r="E99" s="69" t="s">
        <v>332</v>
      </c>
      <c r="F99" s="70" t="s">
        <v>333</v>
      </c>
      <c r="G99" s="69" t="s">
        <v>332</v>
      </c>
      <c r="H99" s="69" t="s">
        <v>24</v>
      </c>
      <c r="I99" s="69">
        <v>1</v>
      </c>
      <c r="J99" s="69">
        <v>65</v>
      </c>
      <c r="K99" s="69" t="s">
        <v>33</v>
      </c>
      <c r="L99" s="70" t="s">
        <v>333</v>
      </c>
      <c r="M99" s="69" t="s">
        <v>47</v>
      </c>
      <c r="N99" s="69">
        <v>2276</v>
      </c>
      <c r="O99" s="69" t="s">
        <v>334</v>
      </c>
      <c r="P99" s="69" t="s">
        <v>27</v>
      </c>
      <c r="Q99" s="73"/>
      <c r="R99" s="73"/>
      <c r="S99" s="73"/>
    </row>
    <row r="100" spans="1:19">
      <c r="A100" s="7">
        <f t="shared" si="2"/>
        <v>64</v>
      </c>
      <c r="B100" s="8" t="s">
        <v>19</v>
      </c>
      <c r="C100" s="8" t="s">
        <v>283</v>
      </c>
      <c r="D100" s="8" t="s">
        <v>331</v>
      </c>
      <c r="E100" s="69" t="s">
        <v>335</v>
      </c>
      <c r="F100" s="70" t="s">
        <v>336</v>
      </c>
      <c r="G100" s="69" t="s">
        <v>335</v>
      </c>
      <c r="H100" s="69" t="s">
        <v>24</v>
      </c>
      <c r="I100" s="69">
        <v>2</v>
      </c>
      <c r="J100" s="69">
        <v>73</v>
      </c>
      <c r="K100" s="69" t="s">
        <v>33</v>
      </c>
      <c r="L100" s="21" t="s">
        <v>336</v>
      </c>
      <c r="M100" s="9" t="s">
        <v>47</v>
      </c>
      <c r="N100" s="15">
        <v>2967</v>
      </c>
      <c r="O100" s="69" t="s">
        <v>337</v>
      </c>
      <c r="P100" s="69" t="s">
        <v>27</v>
      </c>
      <c r="Q100" s="73"/>
      <c r="R100" s="73"/>
      <c r="S100" s="73"/>
    </row>
    <row r="101" spans="1:19">
      <c r="A101" s="7">
        <f t="shared" si="2"/>
        <v>64</v>
      </c>
      <c r="B101" s="8" t="s">
        <v>19</v>
      </c>
      <c r="C101" s="8" t="s">
        <v>283</v>
      </c>
      <c r="D101" s="8" t="s">
        <v>331</v>
      </c>
      <c r="E101" s="69" t="s">
        <v>335</v>
      </c>
      <c r="F101" s="70" t="s">
        <v>336</v>
      </c>
      <c r="G101" s="69" t="s">
        <v>338</v>
      </c>
      <c r="H101" s="69" t="s">
        <v>339</v>
      </c>
      <c r="I101" s="69">
        <v>2</v>
      </c>
      <c r="J101" s="69">
        <v>45</v>
      </c>
      <c r="K101" s="69" t="s">
        <v>25</v>
      </c>
      <c r="L101" s="21" t="s">
        <v>340</v>
      </c>
      <c r="M101" s="9" t="s">
        <v>341</v>
      </c>
      <c r="N101" s="15">
        <v>2000</v>
      </c>
      <c r="O101" s="69" t="s">
        <v>337</v>
      </c>
      <c r="P101" s="69" t="s">
        <v>27</v>
      </c>
      <c r="Q101" s="73"/>
      <c r="R101" s="73"/>
      <c r="S101" s="73"/>
    </row>
    <row r="102" spans="1:19">
      <c r="A102" s="7">
        <f t="shared" si="2"/>
        <v>65</v>
      </c>
      <c r="B102" s="8" t="s">
        <v>19</v>
      </c>
      <c r="C102" s="8" t="s">
        <v>283</v>
      </c>
      <c r="D102" s="8" t="s">
        <v>331</v>
      </c>
      <c r="E102" s="73" t="s">
        <v>342</v>
      </c>
      <c r="F102" s="73" t="s">
        <v>343</v>
      </c>
      <c r="G102" s="73" t="s">
        <v>342</v>
      </c>
      <c r="H102" s="73" t="s">
        <v>24</v>
      </c>
      <c r="I102" s="73">
        <v>1</v>
      </c>
      <c r="J102" s="73">
        <v>55</v>
      </c>
      <c r="K102" s="73" t="s">
        <v>25</v>
      </c>
      <c r="L102" s="73" t="s">
        <v>343</v>
      </c>
      <c r="M102" s="73" t="s">
        <v>344</v>
      </c>
      <c r="N102" s="73">
        <v>1500</v>
      </c>
      <c r="O102" s="73" t="s">
        <v>345</v>
      </c>
      <c r="P102" s="69" t="s">
        <v>27</v>
      </c>
      <c r="Q102" s="73"/>
      <c r="R102" s="73"/>
      <c r="S102" s="73" t="s">
        <v>346</v>
      </c>
    </row>
    <row r="103" spans="1:19">
      <c r="A103" s="7">
        <f t="shared" si="2"/>
        <v>66</v>
      </c>
      <c r="B103" s="8" t="s">
        <v>19</v>
      </c>
      <c r="C103" s="8" t="s">
        <v>283</v>
      </c>
      <c r="D103" s="9" t="s">
        <v>331</v>
      </c>
      <c r="E103" s="73" t="s">
        <v>347</v>
      </c>
      <c r="F103" s="74" t="s">
        <v>348</v>
      </c>
      <c r="G103" s="73" t="s">
        <v>347</v>
      </c>
      <c r="H103" s="73" t="s">
        <v>24</v>
      </c>
      <c r="I103" s="73">
        <v>3</v>
      </c>
      <c r="J103" s="73">
        <v>37</v>
      </c>
      <c r="K103" s="73" t="s">
        <v>25</v>
      </c>
      <c r="L103" s="18" t="s">
        <v>348</v>
      </c>
      <c r="M103" s="73" t="s">
        <v>349</v>
      </c>
      <c r="N103" s="73">
        <v>3000</v>
      </c>
      <c r="O103" s="73" t="s">
        <v>350</v>
      </c>
      <c r="P103" s="69" t="s">
        <v>27</v>
      </c>
      <c r="Q103" s="73"/>
      <c r="R103" s="73"/>
      <c r="S103" s="73"/>
    </row>
    <row r="104" spans="1:19">
      <c r="A104" s="7">
        <f t="shared" si="2"/>
        <v>66</v>
      </c>
      <c r="B104" s="8" t="s">
        <v>19</v>
      </c>
      <c r="C104" s="9" t="s">
        <v>283</v>
      </c>
      <c r="D104" s="9" t="s">
        <v>331</v>
      </c>
      <c r="E104" s="73" t="s">
        <v>347</v>
      </c>
      <c r="F104" s="74" t="s">
        <v>348</v>
      </c>
      <c r="G104" s="73" t="s">
        <v>351</v>
      </c>
      <c r="H104" s="73" t="s">
        <v>91</v>
      </c>
      <c r="I104" s="73">
        <v>3</v>
      </c>
      <c r="J104" s="73">
        <v>37</v>
      </c>
      <c r="K104" s="73" t="s">
        <v>33</v>
      </c>
      <c r="L104" s="74" t="s">
        <v>352</v>
      </c>
      <c r="M104" s="73" t="s">
        <v>349</v>
      </c>
      <c r="N104" s="73">
        <v>3023</v>
      </c>
      <c r="O104" s="73" t="s">
        <v>350</v>
      </c>
      <c r="P104" s="69" t="s">
        <v>27</v>
      </c>
      <c r="Q104" s="73"/>
      <c r="R104" s="73"/>
      <c r="S104" s="73"/>
    </row>
    <row r="105" spans="1:19">
      <c r="A105" s="7">
        <f t="shared" si="2"/>
        <v>66</v>
      </c>
      <c r="B105" s="8" t="s">
        <v>19</v>
      </c>
      <c r="C105" s="8" t="s">
        <v>283</v>
      </c>
      <c r="D105" s="8" t="s">
        <v>331</v>
      </c>
      <c r="E105" s="73" t="s">
        <v>347</v>
      </c>
      <c r="F105" s="74" t="s">
        <v>348</v>
      </c>
      <c r="G105" s="73" t="s">
        <v>353</v>
      </c>
      <c r="H105" s="73" t="s">
        <v>354</v>
      </c>
      <c r="I105" s="73">
        <v>3</v>
      </c>
      <c r="J105" s="73">
        <v>10</v>
      </c>
      <c r="K105" s="73" t="s">
        <v>25</v>
      </c>
      <c r="L105" s="18" t="s">
        <v>355</v>
      </c>
      <c r="M105" s="73" t="s">
        <v>39</v>
      </c>
      <c r="N105" s="73">
        <v>0</v>
      </c>
      <c r="O105" s="73" t="s">
        <v>350</v>
      </c>
      <c r="P105" s="69" t="s">
        <v>27</v>
      </c>
      <c r="Q105" s="73"/>
      <c r="R105" s="73"/>
      <c r="S105" s="73"/>
    </row>
    <row r="106" ht="31.5" spans="1:19">
      <c r="A106" s="7">
        <f t="shared" si="2"/>
        <v>67</v>
      </c>
      <c r="B106" s="24" t="s">
        <v>19</v>
      </c>
      <c r="C106" s="24" t="s">
        <v>356</v>
      </c>
      <c r="D106" s="24" t="s">
        <v>357</v>
      </c>
      <c r="E106" s="24" t="s">
        <v>358</v>
      </c>
      <c r="F106" s="24" t="s">
        <v>359</v>
      </c>
      <c r="G106" s="24" t="s">
        <v>358</v>
      </c>
      <c r="H106" s="24" t="s">
        <v>24</v>
      </c>
      <c r="I106" s="24">
        <v>1</v>
      </c>
      <c r="J106" s="24">
        <v>55</v>
      </c>
      <c r="K106" s="24" t="s">
        <v>25</v>
      </c>
      <c r="L106" s="24" t="s">
        <v>359</v>
      </c>
      <c r="M106" s="24" t="s">
        <v>360</v>
      </c>
      <c r="N106" s="24">
        <v>2300</v>
      </c>
      <c r="O106" s="24" t="s">
        <v>227</v>
      </c>
      <c r="P106" s="69" t="s">
        <v>27</v>
      </c>
      <c r="Q106" s="24"/>
      <c r="R106" s="34" t="s">
        <v>361</v>
      </c>
      <c r="S106" s="24"/>
    </row>
    <row r="107" spans="1:19">
      <c r="A107" s="7">
        <f t="shared" si="2"/>
        <v>68</v>
      </c>
      <c r="B107" s="24" t="s">
        <v>19</v>
      </c>
      <c r="C107" s="24" t="s">
        <v>356</v>
      </c>
      <c r="D107" s="24" t="s">
        <v>362</v>
      </c>
      <c r="E107" s="24" t="s">
        <v>363</v>
      </c>
      <c r="F107" s="24" t="s">
        <v>364</v>
      </c>
      <c r="G107" s="24" t="s">
        <v>363</v>
      </c>
      <c r="H107" s="24" t="s">
        <v>24</v>
      </c>
      <c r="I107" s="24">
        <v>1</v>
      </c>
      <c r="J107" s="24">
        <v>60</v>
      </c>
      <c r="K107" s="24" t="s">
        <v>33</v>
      </c>
      <c r="L107" s="24" t="s">
        <v>364</v>
      </c>
      <c r="M107" s="24" t="s">
        <v>365</v>
      </c>
      <c r="N107" s="24">
        <v>2445.49</v>
      </c>
      <c r="O107" s="24" t="s">
        <v>366</v>
      </c>
      <c r="P107" s="69" t="s">
        <v>27</v>
      </c>
      <c r="Q107" s="24"/>
      <c r="R107" s="24"/>
      <c r="S107" s="24"/>
    </row>
    <row r="108" spans="1:19">
      <c r="A108" s="7">
        <f t="shared" si="2"/>
        <v>69</v>
      </c>
      <c r="B108" s="24" t="s">
        <v>19</v>
      </c>
      <c r="C108" s="24" t="s">
        <v>356</v>
      </c>
      <c r="D108" s="24" t="s">
        <v>362</v>
      </c>
      <c r="E108" s="24" t="s">
        <v>367</v>
      </c>
      <c r="F108" s="75" t="s">
        <v>368</v>
      </c>
      <c r="G108" s="24" t="s">
        <v>367</v>
      </c>
      <c r="H108" s="75" t="s">
        <v>24</v>
      </c>
      <c r="I108" s="75">
        <v>1</v>
      </c>
      <c r="J108" s="75">
        <v>50</v>
      </c>
      <c r="K108" s="75" t="s">
        <v>33</v>
      </c>
      <c r="L108" s="75" t="s">
        <v>368</v>
      </c>
      <c r="M108" s="75" t="s">
        <v>365</v>
      </c>
      <c r="N108" s="75">
        <v>1557.72</v>
      </c>
      <c r="O108" s="34" t="s">
        <v>254</v>
      </c>
      <c r="P108" s="69" t="s">
        <v>27</v>
      </c>
      <c r="Q108" s="24"/>
      <c r="R108" s="34"/>
      <c r="S108" s="24"/>
    </row>
    <row r="109" spans="1:19">
      <c r="A109" s="7">
        <f t="shared" si="2"/>
        <v>70</v>
      </c>
      <c r="B109" s="24" t="s">
        <v>19</v>
      </c>
      <c r="C109" s="24" t="s">
        <v>356</v>
      </c>
      <c r="D109" s="24" t="s">
        <v>362</v>
      </c>
      <c r="E109" s="24" t="s">
        <v>369</v>
      </c>
      <c r="F109" s="75" t="s">
        <v>370</v>
      </c>
      <c r="G109" s="34" t="s">
        <v>369</v>
      </c>
      <c r="H109" s="34" t="s">
        <v>24</v>
      </c>
      <c r="I109" s="34">
        <v>1</v>
      </c>
      <c r="J109" s="75">
        <v>58</v>
      </c>
      <c r="K109" s="34" t="s">
        <v>33</v>
      </c>
      <c r="L109" s="34" t="s">
        <v>370</v>
      </c>
      <c r="M109" s="75" t="s">
        <v>365</v>
      </c>
      <c r="N109" s="75">
        <v>2104.39</v>
      </c>
      <c r="O109" s="34" t="s">
        <v>371</v>
      </c>
      <c r="P109" s="69" t="s">
        <v>27</v>
      </c>
      <c r="Q109" s="24"/>
      <c r="R109" s="34"/>
      <c r="S109" s="24"/>
    </row>
    <row r="110" spans="1:19">
      <c r="A110" s="7">
        <f t="shared" si="2"/>
        <v>71</v>
      </c>
      <c r="B110" s="24" t="s">
        <v>19</v>
      </c>
      <c r="C110" s="24" t="s">
        <v>356</v>
      </c>
      <c r="D110" s="75" t="s">
        <v>372</v>
      </c>
      <c r="E110" s="24" t="s">
        <v>373</v>
      </c>
      <c r="F110" s="75" t="s">
        <v>374</v>
      </c>
      <c r="G110" s="24" t="s">
        <v>373</v>
      </c>
      <c r="H110" s="75" t="s">
        <v>24</v>
      </c>
      <c r="I110" s="75">
        <v>1</v>
      </c>
      <c r="J110" s="75">
        <v>70</v>
      </c>
      <c r="K110" s="75" t="s">
        <v>33</v>
      </c>
      <c r="L110" s="75" t="s">
        <v>374</v>
      </c>
      <c r="M110" s="75" t="s">
        <v>375</v>
      </c>
      <c r="N110" s="75">
        <v>2602.53</v>
      </c>
      <c r="O110" s="24" t="s">
        <v>376</v>
      </c>
      <c r="P110" s="69" t="s">
        <v>27</v>
      </c>
      <c r="Q110" s="24"/>
      <c r="R110" s="34" t="s">
        <v>377</v>
      </c>
      <c r="S110" s="24"/>
    </row>
    <row r="111" spans="1:19">
      <c r="A111" s="7">
        <f t="shared" si="2"/>
        <v>72</v>
      </c>
      <c r="B111" s="24" t="s">
        <v>19</v>
      </c>
      <c r="C111" s="24" t="s">
        <v>356</v>
      </c>
      <c r="D111" s="75" t="s">
        <v>372</v>
      </c>
      <c r="E111" s="24" t="s">
        <v>378</v>
      </c>
      <c r="F111" s="75" t="s">
        <v>379</v>
      </c>
      <c r="G111" s="24" t="s">
        <v>378</v>
      </c>
      <c r="H111" s="75" t="s">
        <v>24</v>
      </c>
      <c r="I111" s="75">
        <v>1</v>
      </c>
      <c r="J111" s="75">
        <v>63</v>
      </c>
      <c r="K111" s="75" t="s">
        <v>25</v>
      </c>
      <c r="L111" s="75" t="s">
        <v>379</v>
      </c>
      <c r="M111" s="75" t="s">
        <v>375</v>
      </c>
      <c r="N111" s="75">
        <v>2749.2</v>
      </c>
      <c r="O111" s="24" t="s">
        <v>376</v>
      </c>
      <c r="P111" s="69" t="s">
        <v>27</v>
      </c>
      <c r="Q111" s="24"/>
      <c r="R111" s="34"/>
      <c r="S111" s="24"/>
    </row>
    <row r="112" spans="1:19">
      <c r="A112" s="7">
        <f t="shared" si="2"/>
        <v>73</v>
      </c>
      <c r="B112" s="24" t="s">
        <v>19</v>
      </c>
      <c r="C112" s="24" t="s">
        <v>356</v>
      </c>
      <c r="D112" s="75" t="s">
        <v>372</v>
      </c>
      <c r="E112" s="24" t="s">
        <v>380</v>
      </c>
      <c r="F112" s="75" t="s">
        <v>381</v>
      </c>
      <c r="G112" s="24" t="s">
        <v>380</v>
      </c>
      <c r="H112" s="75" t="s">
        <v>24</v>
      </c>
      <c r="I112" s="75">
        <v>2</v>
      </c>
      <c r="J112" s="75">
        <v>58</v>
      </c>
      <c r="K112" s="75" t="s">
        <v>25</v>
      </c>
      <c r="L112" s="75" t="s">
        <v>381</v>
      </c>
      <c r="M112" s="75" t="s">
        <v>382</v>
      </c>
      <c r="N112" s="75">
        <v>1500</v>
      </c>
      <c r="O112" s="24" t="s">
        <v>224</v>
      </c>
      <c r="P112" s="69" t="s">
        <v>27</v>
      </c>
      <c r="Q112" s="24"/>
      <c r="R112" s="34"/>
      <c r="S112" s="24"/>
    </row>
    <row r="113" spans="1:19">
      <c r="A113" s="7">
        <f t="shared" si="2"/>
        <v>73</v>
      </c>
      <c r="B113" s="24" t="s">
        <v>19</v>
      </c>
      <c r="C113" s="24" t="s">
        <v>356</v>
      </c>
      <c r="D113" s="75" t="s">
        <v>372</v>
      </c>
      <c r="E113" s="24" t="s">
        <v>380</v>
      </c>
      <c r="F113" s="75" t="s">
        <v>381</v>
      </c>
      <c r="G113" s="24" t="s">
        <v>383</v>
      </c>
      <c r="H113" s="75" t="s">
        <v>91</v>
      </c>
      <c r="I113" s="75">
        <v>2</v>
      </c>
      <c r="J113" s="75">
        <v>56</v>
      </c>
      <c r="K113" s="75" t="s">
        <v>33</v>
      </c>
      <c r="L113" s="75" t="s">
        <v>384</v>
      </c>
      <c r="M113" s="75" t="s">
        <v>375</v>
      </c>
      <c r="N113" s="75">
        <v>2122.39</v>
      </c>
      <c r="O113" s="24" t="s">
        <v>385</v>
      </c>
      <c r="P113" s="69" t="s">
        <v>27</v>
      </c>
      <c r="Q113" s="24"/>
      <c r="R113" s="34"/>
      <c r="S113" s="24"/>
    </row>
    <row r="114" spans="1:19">
      <c r="A114" s="7">
        <f t="shared" si="2"/>
        <v>74</v>
      </c>
      <c r="B114" s="24" t="s">
        <v>19</v>
      </c>
      <c r="C114" s="24" t="s">
        <v>356</v>
      </c>
      <c r="D114" s="75" t="s">
        <v>372</v>
      </c>
      <c r="E114" s="24" t="s">
        <v>386</v>
      </c>
      <c r="F114" s="75" t="s">
        <v>387</v>
      </c>
      <c r="G114" s="24" t="s">
        <v>386</v>
      </c>
      <c r="H114" s="75" t="s">
        <v>24</v>
      </c>
      <c r="I114" s="75">
        <v>1</v>
      </c>
      <c r="J114" s="75">
        <v>74</v>
      </c>
      <c r="K114" s="75" t="s">
        <v>33</v>
      </c>
      <c r="L114" s="75" t="s">
        <v>387</v>
      </c>
      <c r="M114" s="75" t="s">
        <v>375</v>
      </c>
      <c r="N114" s="75">
        <v>2400</v>
      </c>
      <c r="O114" s="24" t="s">
        <v>388</v>
      </c>
      <c r="P114" s="69" t="s">
        <v>27</v>
      </c>
      <c r="Q114" s="24"/>
      <c r="R114" s="34" t="s">
        <v>377</v>
      </c>
      <c r="S114" s="24"/>
    </row>
    <row r="115" spans="1:19">
      <c r="A115" s="7">
        <f t="shared" si="2"/>
        <v>75</v>
      </c>
      <c r="B115" s="24" t="s">
        <v>19</v>
      </c>
      <c r="C115" s="24" t="s">
        <v>356</v>
      </c>
      <c r="D115" s="75" t="s">
        <v>372</v>
      </c>
      <c r="E115" s="24" t="s">
        <v>389</v>
      </c>
      <c r="F115" s="75" t="s">
        <v>390</v>
      </c>
      <c r="G115" s="24" t="s">
        <v>389</v>
      </c>
      <c r="H115" s="75" t="s">
        <v>24</v>
      </c>
      <c r="I115" s="75">
        <v>2</v>
      </c>
      <c r="J115" s="75">
        <v>52</v>
      </c>
      <c r="K115" s="75" t="s">
        <v>25</v>
      </c>
      <c r="L115" s="75" t="s">
        <v>390</v>
      </c>
      <c r="M115" s="75" t="s">
        <v>391</v>
      </c>
      <c r="N115" s="75">
        <v>1500</v>
      </c>
      <c r="O115" s="24" t="s">
        <v>366</v>
      </c>
      <c r="P115" s="69" t="s">
        <v>27</v>
      </c>
      <c r="Q115" s="24"/>
      <c r="R115" s="34"/>
      <c r="S115" s="24"/>
    </row>
    <row r="116" spans="1:19">
      <c r="A116" s="7">
        <f t="shared" si="2"/>
        <v>75</v>
      </c>
      <c r="B116" s="24" t="s">
        <v>19</v>
      </c>
      <c r="C116" s="24" t="s">
        <v>356</v>
      </c>
      <c r="D116" s="75" t="s">
        <v>372</v>
      </c>
      <c r="E116" s="24" t="s">
        <v>389</v>
      </c>
      <c r="F116" s="75" t="s">
        <v>390</v>
      </c>
      <c r="G116" s="24" t="s">
        <v>392</v>
      </c>
      <c r="H116" s="75" t="s">
        <v>393</v>
      </c>
      <c r="I116" s="75">
        <v>2</v>
      </c>
      <c r="J116" s="75">
        <v>22</v>
      </c>
      <c r="K116" s="75" t="s">
        <v>25</v>
      </c>
      <c r="L116" s="75" t="s">
        <v>394</v>
      </c>
      <c r="M116" s="75" t="s">
        <v>395</v>
      </c>
      <c r="N116" s="75">
        <v>2300</v>
      </c>
      <c r="O116" s="24" t="s">
        <v>366</v>
      </c>
      <c r="P116" s="69" t="s">
        <v>27</v>
      </c>
      <c r="Q116" s="24"/>
      <c r="R116" s="34"/>
      <c r="S116" s="24"/>
    </row>
    <row r="117" spans="1:19">
      <c r="A117" s="7">
        <f t="shared" si="2"/>
        <v>76</v>
      </c>
      <c r="B117" s="24" t="s">
        <v>19</v>
      </c>
      <c r="C117" s="24" t="s">
        <v>356</v>
      </c>
      <c r="D117" s="75" t="s">
        <v>372</v>
      </c>
      <c r="E117" s="24" t="s">
        <v>396</v>
      </c>
      <c r="F117" s="75" t="s">
        <v>397</v>
      </c>
      <c r="G117" s="24" t="s">
        <v>396</v>
      </c>
      <c r="H117" s="75" t="s">
        <v>24</v>
      </c>
      <c r="I117" s="75">
        <v>2</v>
      </c>
      <c r="J117" s="75">
        <v>83</v>
      </c>
      <c r="K117" s="75" t="s">
        <v>33</v>
      </c>
      <c r="L117" s="75" t="s">
        <v>397</v>
      </c>
      <c r="M117" s="75" t="s">
        <v>375</v>
      </c>
      <c r="N117" s="75">
        <v>3635.98</v>
      </c>
      <c r="O117" s="24" t="s">
        <v>398</v>
      </c>
      <c r="P117" s="69" t="s">
        <v>27</v>
      </c>
      <c r="Q117" s="24"/>
      <c r="R117" s="34" t="s">
        <v>377</v>
      </c>
      <c r="S117" s="24"/>
    </row>
    <row r="118" ht="21" spans="1:19">
      <c r="A118" s="7">
        <f t="shared" si="2"/>
        <v>76</v>
      </c>
      <c r="B118" s="24" t="s">
        <v>19</v>
      </c>
      <c r="C118" s="24" t="s">
        <v>356</v>
      </c>
      <c r="D118" s="75" t="s">
        <v>372</v>
      </c>
      <c r="E118" s="24" t="s">
        <v>396</v>
      </c>
      <c r="F118" s="75" t="s">
        <v>397</v>
      </c>
      <c r="G118" s="24" t="s">
        <v>399</v>
      </c>
      <c r="H118" s="75" t="s">
        <v>400</v>
      </c>
      <c r="I118" s="75">
        <v>2</v>
      </c>
      <c r="J118" s="75">
        <v>57</v>
      </c>
      <c r="K118" s="75" t="s">
        <v>25</v>
      </c>
      <c r="L118" s="75" t="s">
        <v>401</v>
      </c>
      <c r="M118" s="75" t="s">
        <v>402</v>
      </c>
      <c r="N118" s="75">
        <v>0</v>
      </c>
      <c r="O118" s="24" t="s">
        <v>398</v>
      </c>
      <c r="P118" s="69" t="s">
        <v>27</v>
      </c>
      <c r="Q118" s="24"/>
      <c r="R118" s="34" t="s">
        <v>403</v>
      </c>
      <c r="S118" s="24"/>
    </row>
    <row r="119" spans="1:19">
      <c r="A119" s="7">
        <f t="shared" si="2"/>
        <v>77</v>
      </c>
      <c r="B119" s="24" t="s">
        <v>19</v>
      </c>
      <c r="C119" s="24" t="s">
        <v>356</v>
      </c>
      <c r="D119" s="75" t="s">
        <v>372</v>
      </c>
      <c r="E119" s="24" t="s">
        <v>404</v>
      </c>
      <c r="F119" s="75" t="s">
        <v>405</v>
      </c>
      <c r="G119" s="24" t="s">
        <v>404</v>
      </c>
      <c r="H119" s="75" t="s">
        <v>24</v>
      </c>
      <c r="I119" s="75">
        <v>3</v>
      </c>
      <c r="J119" s="75">
        <v>37</v>
      </c>
      <c r="K119" s="75" t="s">
        <v>25</v>
      </c>
      <c r="L119" s="75" t="s">
        <v>405</v>
      </c>
      <c r="M119" s="75" t="s">
        <v>406</v>
      </c>
      <c r="N119" s="75">
        <v>6000</v>
      </c>
      <c r="O119" s="24" t="s">
        <v>407</v>
      </c>
      <c r="P119" s="69" t="s">
        <v>27</v>
      </c>
      <c r="Q119" s="24"/>
      <c r="R119" s="34"/>
      <c r="S119" s="24"/>
    </row>
    <row r="120" ht="21" spans="1:19">
      <c r="A120" s="7">
        <f t="shared" si="2"/>
        <v>77</v>
      </c>
      <c r="B120" s="24" t="s">
        <v>19</v>
      </c>
      <c r="C120" s="24" t="s">
        <v>356</v>
      </c>
      <c r="D120" s="75" t="s">
        <v>372</v>
      </c>
      <c r="E120" s="24" t="s">
        <v>404</v>
      </c>
      <c r="F120" s="75" t="s">
        <v>405</v>
      </c>
      <c r="G120" s="24" t="s">
        <v>408</v>
      </c>
      <c r="H120" s="75" t="s">
        <v>293</v>
      </c>
      <c r="I120" s="75">
        <v>3</v>
      </c>
      <c r="J120" s="75">
        <v>30</v>
      </c>
      <c r="K120" s="75" t="s">
        <v>33</v>
      </c>
      <c r="L120" s="75" t="s">
        <v>409</v>
      </c>
      <c r="M120" s="75" t="s">
        <v>402</v>
      </c>
      <c r="N120" s="75">
        <v>0</v>
      </c>
      <c r="O120" s="24" t="s">
        <v>407</v>
      </c>
      <c r="P120" s="69" t="s">
        <v>27</v>
      </c>
      <c r="Q120" s="24"/>
      <c r="R120" s="34" t="s">
        <v>410</v>
      </c>
      <c r="S120" s="24"/>
    </row>
    <row r="121" spans="1:19">
      <c r="A121" s="7">
        <f t="shared" si="2"/>
        <v>77</v>
      </c>
      <c r="B121" s="24" t="s">
        <v>19</v>
      </c>
      <c r="C121" s="24" t="s">
        <v>356</v>
      </c>
      <c r="D121" s="75" t="s">
        <v>372</v>
      </c>
      <c r="E121" s="24" t="s">
        <v>404</v>
      </c>
      <c r="F121" s="75" t="s">
        <v>405</v>
      </c>
      <c r="G121" s="24" t="s">
        <v>411</v>
      </c>
      <c r="H121" s="75" t="s">
        <v>393</v>
      </c>
      <c r="I121" s="75">
        <v>3</v>
      </c>
      <c r="J121" s="75">
        <v>5</v>
      </c>
      <c r="K121" s="75" t="s">
        <v>25</v>
      </c>
      <c r="L121" s="75" t="s">
        <v>412</v>
      </c>
      <c r="M121" s="75" t="s">
        <v>402</v>
      </c>
      <c r="N121" s="75">
        <v>0</v>
      </c>
      <c r="O121" s="24" t="s">
        <v>407</v>
      </c>
      <c r="P121" s="69" t="s">
        <v>27</v>
      </c>
      <c r="Q121" s="24"/>
      <c r="R121" s="34" t="s">
        <v>413</v>
      </c>
      <c r="S121" s="24"/>
    </row>
    <row r="122" spans="1:19">
      <c r="A122" s="7">
        <f t="shared" si="2"/>
        <v>78</v>
      </c>
      <c r="B122" s="24" t="s">
        <v>19</v>
      </c>
      <c r="C122" s="24" t="s">
        <v>356</v>
      </c>
      <c r="D122" s="75" t="s">
        <v>372</v>
      </c>
      <c r="E122" s="24" t="s">
        <v>414</v>
      </c>
      <c r="F122" s="75" t="s">
        <v>415</v>
      </c>
      <c r="G122" s="24" t="s">
        <v>414</v>
      </c>
      <c r="H122" s="75" t="s">
        <v>24</v>
      </c>
      <c r="I122" s="75">
        <v>2</v>
      </c>
      <c r="J122" s="75">
        <v>61</v>
      </c>
      <c r="K122" s="75" t="s">
        <v>25</v>
      </c>
      <c r="L122" s="75" t="s">
        <v>415</v>
      </c>
      <c r="M122" s="75" t="s">
        <v>375</v>
      </c>
      <c r="N122" s="75">
        <v>2700</v>
      </c>
      <c r="O122" s="24" t="s">
        <v>309</v>
      </c>
      <c r="P122" s="69" t="s">
        <v>27</v>
      </c>
      <c r="Q122" s="24"/>
      <c r="R122" s="34"/>
      <c r="S122" s="24"/>
    </row>
    <row r="123" spans="1:19">
      <c r="A123" s="7">
        <f t="shared" si="2"/>
        <v>78</v>
      </c>
      <c r="B123" s="24" t="s">
        <v>19</v>
      </c>
      <c r="C123" s="24" t="s">
        <v>356</v>
      </c>
      <c r="D123" s="75" t="s">
        <v>372</v>
      </c>
      <c r="E123" s="24" t="s">
        <v>414</v>
      </c>
      <c r="F123" s="75" t="s">
        <v>415</v>
      </c>
      <c r="G123" s="24" t="s">
        <v>416</v>
      </c>
      <c r="H123" s="75" t="s">
        <v>91</v>
      </c>
      <c r="I123" s="75">
        <v>2</v>
      </c>
      <c r="J123" s="75">
        <v>59</v>
      </c>
      <c r="K123" s="75" t="s">
        <v>33</v>
      </c>
      <c r="L123" s="75" t="s">
        <v>417</v>
      </c>
      <c r="M123" s="75" t="s">
        <v>375</v>
      </c>
      <c r="N123" s="75">
        <v>1300</v>
      </c>
      <c r="O123" s="24" t="s">
        <v>309</v>
      </c>
      <c r="P123" s="69" t="s">
        <v>27</v>
      </c>
      <c r="Q123" s="24"/>
      <c r="R123" s="34"/>
      <c r="S123" s="24"/>
    </row>
    <row r="124" ht="21" spans="1:19">
      <c r="A124" s="7">
        <f t="shared" si="2"/>
        <v>79</v>
      </c>
      <c r="B124" s="24" t="s">
        <v>19</v>
      </c>
      <c r="C124" s="24" t="s">
        <v>356</v>
      </c>
      <c r="D124" s="34" t="s">
        <v>418</v>
      </c>
      <c r="E124" s="24" t="s">
        <v>419</v>
      </c>
      <c r="F124" s="24" t="s">
        <v>420</v>
      </c>
      <c r="G124" s="24" t="s">
        <v>419</v>
      </c>
      <c r="H124" s="24" t="s">
        <v>24</v>
      </c>
      <c r="I124" s="24">
        <v>2</v>
      </c>
      <c r="J124" s="24">
        <v>55</v>
      </c>
      <c r="K124" s="24" t="s">
        <v>33</v>
      </c>
      <c r="L124" s="24" t="s">
        <v>420</v>
      </c>
      <c r="M124" s="75" t="s">
        <v>421</v>
      </c>
      <c r="N124" s="75">
        <v>0</v>
      </c>
      <c r="O124" s="24" t="s">
        <v>245</v>
      </c>
      <c r="P124" s="69" t="s">
        <v>27</v>
      </c>
      <c r="Q124" s="24"/>
      <c r="R124" s="34" t="s">
        <v>422</v>
      </c>
      <c r="S124" s="24"/>
    </row>
    <row r="125" ht="21" spans="1:19">
      <c r="A125" s="7">
        <f t="shared" si="2"/>
        <v>79</v>
      </c>
      <c r="B125" s="24" t="s">
        <v>19</v>
      </c>
      <c r="C125" s="24" t="s">
        <v>356</v>
      </c>
      <c r="D125" s="34" t="s">
        <v>418</v>
      </c>
      <c r="E125" s="24" t="s">
        <v>419</v>
      </c>
      <c r="F125" s="24" t="s">
        <v>420</v>
      </c>
      <c r="G125" s="24" t="s">
        <v>423</v>
      </c>
      <c r="H125" s="24" t="s">
        <v>293</v>
      </c>
      <c r="I125" s="24">
        <v>2</v>
      </c>
      <c r="J125" s="24">
        <v>59</v>
      </c>
      <c r="K125" s="24" t="s">
        <v>25</v>
      </c>
      <c r="L125" s="24" t="s">
        <v>424</v>
      </c>
      <c r="M125" s="75" t="s">
        <v>425</v>
      </c>
      <c r="N125" s="75">
        <v>2500</v>
      </c>
      <c r="O125" s="24" t="s">
        <v>245</v>
      </c>
      <c r="P125" s="69" t="s">
        <v>27</v>
      </c>
      <c r="Q125" s="24"/>
      <c r="R125" s="34" t="s">
        <v>422</v>
      </c>
      <c r="S125" s="24"/>
    </row>
    <row r="126" spans="1:19">
      <c r="A126" s="7">
        <f t="shared" si="2"/>
        <v>80</v>
      </c>
      <c r="B126" s="24" t="s">
        <v>19</v>
      </c>
      <c r="C126" s="24" t="s">
        <v>356</v>
      </c>
      <c r="D126" s="34" t="s">
        <v>418</v>
      </c>
      <c r="E126" s="24" t="s">
        <v>426</v>
      </c>
      <c r="F126" s="75" t="s">
        <v>427</v>
      </c>
      <c r="G126" s="24" t="s">
        <v>426</v>
      </c>
      <c r="H126" s="24" t="s">
        <v>24</v>
      </c>
      <c r="I126" s="75">
        <v>3</v>
      </c>
      <c r="J126" s="75">
        <v>46</v>
      </c>
      <c r="K126" s="24" t="s">
        <v>25</v>
      </c>
      <c r="L126" s="75" t="s">
        <v>427</v>
      </c>
      <c r="M126" s="75" t="s">
        <v>428</v>
      </c>
      <c r="N126" s="75">
        <v>2300</v>
      </c>
      <c r="O126" s="34" t="s">
        <v>245</v>
      </c>
      <c r="P126" s="69" t="s">
        <v>27</v>
      </c>
      <c r="Q126" s="24"/>
      <c r="R126" s="34" t="s">
        <v>429</v>
      </c>
      <c r="S126" s="24"/>
    </row>
    <row r="127" spans="1:19">
      <c r="A127" s="7">
        <f t="shared" si="2"/>
        <v>80</v>
      </c>
      <c r="B127" s="24" t="s">
        <v>19</v>
      </c>
      <c r="C127" s="24" t="s">
        <v>356</v>
      </c>
      <c r="D127" s="34" t="s">
        <v>418</v>
      </c>
      <c r="E127" s="24" t="s">
        <v>426</v>
      </c>
      <c r="F127" s="75" t="s">
        <v>427</v>
      </c>
      <c r="G127" s="21" t="s">
        <v>430</v>
      </c>
      <c r="H127" s="24" t="s">
        <v>293</v>
      </c>
      <c r="I127" s="34">
        <v>3</v>
      </c>
      <c r="J127" s="75">
        <v>34</v>
      </c>
      <c r="K127" s="24" t="s">
        <v>33</v>
      </c>
      <c r="L127" s="79" t="s">
        <v>431</v>
      </c>
      <c r="M127" s="75" t="s">
        <v>428</v>
      </c>
      <c r="N127" s="75">
        <v>1600</v>
      </c>
      <c r="O127" s="24" t="s">
        <v>245</v>
      </c>
      <c r="P127" s="69" t="s">
        <v>27</v>
      </c>
      <c r="Q127" s="24"/>
      <c r="R127" s="34" t="s">
        <v>429</v>
      </c>
      <c r="S127" s="24"/>
    </row>
    <row r="128" spans="1:19">
      <c r="A128" s="7">
        <f t="shared" si="2"/>
        <v>80</v>
      </c>
      <c r="B128" s="24" t="s">
        <v>19</v>
      </c>
      <c r="C128" s="24" t="s">
        <v>356</v>
      </c>
      <c r="D128" s="34" t="s">
        <v>418</v>
      </c>
      <c r="E128" s="24" t="s">
        <v>426</v>
      </c>
      <c r="F128" s="75" t="s">
        <v>427</v>
      </c>
      <c r="G128" s="21" t="s">
        <v>432</v>
      </c>
      <c r="H128" s="34" t="s">
        <v>206</v>
      </c>
      <c r="I128" s="75">
        <v>3</v>
      </c>
      <c r="J128" s="75">
        <v>4</v>
      </c>
      <c r="K128" s="24" t="s">
        <v>33</v>
      </c>
      <c r="L128" s="79" t="s">
        <v>433</v>
      </c>
      <c r="M128" s="75" t="s">
        <v>421</v>
      </c>
      <c r="N128" s="34">
        <v>0</v>
      </c>
      <c r="O128" s="24" t="s">
        <v>245</v>
      </c>
      <c r="P128" s="69" t="s">
        <v>27</v>
      </c>
      <c r="Q128" s="24"/>
      <c r="R128" s="34" t="s">
        <v>429</v>
      </c>
      <c r="S128" s="24"/>
    </row>
    <row r="129" spans="1:19">
      <c r="A129" s="7">
        <f t="shared" si="2"/>
        <v>81</v>
      </c>
      <c r="B129" s="24" t="s">
        <v>19</v>
      </c>
      <c r="C129" s="24" t="s">
        <v>356</v>
      </c>
      <c r="D129" s="34" t="s">
        <v>418</v>
      </c>
      <c r="E129" s="75" t="s">
        <v>434</v>
      </c>
      <c r="F129" s="75" t="s">
        <v>435</v>
      </c>
      <c r="G129" s="75" t="s">
        <v>434</v>
      </c>
      <c r="H129" s="24" t="s">
        <v>24</v>
      </c>
      <c r="I129" s="75">
        <v>1</v>
      </c>
      <c r="J129" s="75">
        <v>51</v>
      </c>
      <c r="K129" s="75" t="s">
        <v>25</v>
      </c>
      <c r="L129" s="75" t="s">
        <v>435</v>
      </c>
      <c r="M129" s="75" t="s">
        <v>365</v>
      </c>
      <c r="N129" s="75">
        <v>1782.9</v>
      </c>
      <c r="O129" s="34" t="s">
        <v>436</v>
      </c>
      <c r="P129" s="69" t="s">
        <v>27</v>
      </c>
      <c r="Q129" s="24"/>
      <c r="R129" s="34"/>
      <c r="S129" s="24"/>
    </row>
    <row r="130" spans="1:19">
      <c r="A130" s="7">
        <f t="shared" si="2"/>
        <v>82</v>
      </c>
      <c r="B130" s="24" t="s">
        <v>19</v>
      </c>
      <c r="C130" s="24" t="s">
        <v>356</v>
      </c>
      <c r="D130" s="34" t="s">
        <v>418</v>
      </c>
      <c r="E130" s="48" t="s">
        <v>437</v>
      </c>
      <c r="F130" s="21" t="s">
        <v>438</v>
      </c>
      <c r="G130" s="48" t="s">
        <v>437</v>
      </c>
      <c r="H130" s="24" t="s">
        <v>24</v>
      </c>
      <c r="I130" s="75">
        <v>1</v>
      </c>
      <c r="J130" s="75">
        <v>59</v>
      </c>
      <c r="K130" s="34" t="s">
        <v>33</v>
      </c>
      <c r="L130" s="21" t="s">
        <v>438</v>
      </c>
      <c r="M130" s="75" t="s">
        <v>365</v>
      </c>
      <c r="N130" s="34">
        <v>1590.96</v>
      </c>
      <c r="O130" s="75" t="s">
        <v>439</v>
      </c>
      <c r="P130" s="69" t="s">
        <v>27</v>
      </c>
      <c r="Q130" s="24"/>
      <c r="R130" s="34"/>
      <c r="S130" s="24"/>
    </row>
    <row r="131" spans="1:19">
      <c r="A131" s="7">
        <f t="shared" si="2"/>
        <v>83</v>
      </c>
      <c r="B131" s="24" t="s">
        <v>19</v>
      </c>
      <c r="C131" s="24" t="s">
        <v>356</v>
      </c>
      <c r="D131" s="34" t="s">
        <v>418</v>
      </c>
      <c r="E131" s="21" t="s">
        <v>440</v>
      </c>
      <c r="F131" s="21" t="s">
        <v>441</v>
      </c>
      <c r="G131" s="21" t="s">
        <v>440</v>
      </c>
      <c r="H131" s="24" t="s">
        <v>24</v>
      </c>
      <c r="I131" s="75">
        <v>1</v>
      </c>
      <c r="J131" s="75">
        <v>57</v>
      </c>
      <c r="K131" s="34" t="s">
        <v>33</v>
      </c>
      <c r="L131" s="21" t="s">
        <v>441</v>
      </c>
      <c r="M131" s="75" t="s">
        <v>365</v>
      </c>
      <c r="N131" s="75">
        <v>1151.36</v>
      </c>
      <c r="O131" s="34" t="s">
        <v>442</v>
      </c>
      <c r="P131" s="69" t="s">
        <v>27</v>
      </c>
      <c r="Q131" s="24"/>
      <c r="R131" s="34"/>
      <c r="S131" s="24"/>
    </row>
    <row r="132" spans="1:19">
      <c r="A132" s="7">
        <f t="shared" si="2"/>
        <v>84</v>
      </c>
      <c r="B132" s="24" t="s">
        <v>19</v>
      </c>
      <c r="C132" s="24" t="s">
        <v>356</v>
      </c>
      <c r="D132" s="34" t="s">
        <v>418</v>
      </c>
      <c r="E132" s="21" t="s">
        <v>443</v>
      </c>
      <c r="F132" s="21" t="s">
        <v>444</v>
      </c>
      <c r="G132" s="21" t="s">
        <v>443</v>
      </c>
      <c r="H132" s="24" t="s">
        <v>24</v>
      </c>
      <c r="I132" s="75">
        <v>1</v>
      </c>
      <c r="J132" s="75">
        <v>63</v>
      </c>
      <c r="K132" s="34" t="s">
        <v>33</v>
      </c>
      <c r="L132" s="21" t="s">
        <v>444</v>
      </c>
      <c r="M132" s="75" t="s">
        <v>365</v>
      </c>
      <c r="N132" s="75">
        <v>2865.79</v>
      </c>
      <c r="O132" s="34" t="s">
        <v>442</v>
      </c>
      <c r="P132" s="69" t="s">
        <v>27</v>
      </c>
      <c r="Q132" s="24"/>
      <c r="R132" s="34"/>
      <c r="S132" s="24"/>
    </row>
    <row r="133" spans="1:19">
      <c r="A133" s="7">
        <f t="shared" ref="A133:A173" si="3">IF(E133=E132,A132,A132+1)</f>
        <v>85</v>
      </c>
      <c r="B133" s="24" t="s">
        <v>19</v>
      </c>
      <c r="C133" s="24" t="s">
        <v>356</v>
      </c>
      <c r="D133" s="75" t="s">
        <v>445</v>
      </c>
      <c r="E133" s="34" t="s">
        <v>446</v>
      </c>
      <c r="F133" s="75" t="s">
        <v>447</v>
      </c>
      <c r="G133" s="34" t="s">
        <v>446</v>
      </c>
      <c r="H133" s="75" t="s">
        <v>24</v>
      </c>
      <c r="I133" s="75">
        <v>1</v>
      </c>
      <c r="J133" s="75">
        <v>51</v>
      </c>
      <c r="K133" s="34" t="s">
        <v>33</v>
      </c>
      <c r="L133" s="75" t="s">
        <v>447</v>
      </c>
      <c r="M133" s="75" t="s">
        <v>375</v>
      </c>
      <c r="N133" s="75">
        <v>2117.18</v>
      </c>
      <c r="O133" s="34" t="s">
        <v>448</v>
      </c>
      <c r="P133" s="69" t="s">
        <v>27</v>
      </c>
      <c r="Q133" s="24"/>
      <c r="R133" s="34"/>
      <c r="S133" s="24"/>
    </row>
    <row r="134" spans="1:19">
      <c r="A134" s="7">
        <f t="shared" si="3"/>
        <v>86</v>
      </c>
      <c r="B134" s="24" t="s">
        <v>19</v>
      </c>
      <c r="C134" s="24" t="s">
        <v>356</v>
      </c>
      <c r="D134" s="75" t="s">
        <v>445</v>
      </c>
      <c r="E134" s="34" t="s">
        <v>449</v>
      </c>
      <c r="F134" s="34" t="s">
        <v>450</v>
      </c>
      <c r="G134" s="34" t="s">
        <v>449</v>
      </c>
      <c r="H134" s="34" t="s">
        <v>24</v>
      </c>
      <c r="I134" s="34">
        <v>1</v>
      </c>
      <c r="J134" s="75">
        <v>59</v>
      </c>
      <c r="K134" s="34" t="s">
        <v>25</v>
      </c>
      <c r="L134" s="34" t="s">
        <v>450</v>
      </c>
      <c r="M134" s="34" t="s">
        <v>451</v>
      </c>
      <c r="N134" s="34">
        <v>1500</v>
      </c>
      <c r="O134" s="34" t="s">
        <v>448</v>
      </c>
      <c r="P134" s="69" t="s">
        <v>27</v>
      </c>
      <c r="Q134" s="24"/>
      <c r="R134" s="34"/>
      <c r="S134" s="24"/>
    </row>
    <row r="135" spans="1:19">
      <c r="A135" s="7">
        <f t="shared" si="3"/>
        <v>87</v>
      </c>
      <c r="B135" s="24" t="s">
        <v>19</v>
      </c>
      <c r="C135" s="24" t="s">
        <v>356</v>
      </c>
      <c r="D135" s="75" t="s">
        <v>445</v>
      </c>
      <c r="E135" s="34" t="s">
        <v>452</v>
      </c>
      <c r="F135" s="75" t="s">
        <v>453</v>
      </c>
      <c r="G135" s="34" t="s">
        <v>452</v>
      </c>
      <c r="H135" s="34" t="s">
        <v>24</v>
      </c>
      <c r="I135" s="75">
        <v>1</v>
      </c>
      <c r="J135" s="75">
        <v>57</v>
      </c>
      <c r="K135" s="34" t="s">
        <v>25</v>
      </c>
      <c r="L135" s="75" t="s">
        <v>453</v>
      </c>
      <c r="M135" s="75" t="s">
        <v>375</v>
      </c>
      <c r="N135" s="75">
        <v>2124.72</v>
      </c>
      <c r="O135" s="34" t="s">
        <v>448</v>
      </c>
      <c r="P135" s="69" t="s">
        <v>27</v>
      </c>
      <c r="Q135" s="24"/>
      <c r="R135" s="34"/>
      <c r="S135" s="24"/>
    </row>
    <row r="136" spans="1:19">
      <c r="A136" s="7">
        <f t="shared" si="3"/>
        <v>88</v>
      </c>
      <c r="B136" s="24" t="s">
        <v>19</v>
      </c>
      <c r="C136" s="24" t="s">
        <v>356</v>
      </c>
      <c r="D136" s="75" t="s">
        <v>445</v>
      </c>
      <c r="E136" s="24" t="s">
        <v>454</v>
      </c>
      <c r="F136" s="24" t="s">
        <v>455</v>
      </c>
      <c r="G136" s="24" t="s">
        <v>454</v>
      </c>
      <c r="H136" s="75" t="s">
        <v>24</v>
      </c>
      <c r="I136" s="24">
        <v>2</v>
      </c>
      <c r="J136" s="75">
        <v>63</v>
      </c>
      <c r="K136" s="24" t="s">
        <v>25</v>
      </c>
      <c r="L136" s="24" t="s">
        <v>455</v>
      </c>
      <c r="M136" s="24" t="s">
        <v>402</v>
      </c>
      <c r="N136" s="24">
        <v>1516.55</v>
      </c>
      <c r="O136" s="24" t="s">
        <v>456</v>
      </c>
      <c r="P136" s="69" t="s">
        <v>27</v>
      </c>
      <c r="Q136" s="24"/>
      <c r="R136" s="34"/>
      <c r="S136" s="24"/>
    </row>
    <row r="137" spans="1:19">
      <c r="A137" s="7">
        <f t="shared" si="3"/>
        <v>88</v>
      </c>
      <c r="B137" s="24" t="s">
        <v>19</v>
      </c>
      <c r="C137" s="24" t="s">
        <v>356</v>
      </c>
      <c r="D137" s="75" t="s">
        <v>445</v>
      </c>
      <c r="E137" s="24" t="s">
        <v>454</v>
      </c>
      <c r="F137" s="24" t="s">
        <v>455</v>
      </c>
      <c r="G137" s="24" t="s">
        <v>457</v>
      </c>
      <c r="H137" s="75" t="s">
        <v>91</v>
      </c>
      <c r="I137" s="24">
        <v>2</v>
      </c>
      <c r="J137" s="75">
        <v>62</v>
      </c>
      <c r="K137" s="24" t="s">
        <v>33</v>
      </c>
      <c r="L137" s="24" t="s">
        <v>458</v>
      </c>
      <c r="M137" s="24" t="s">
        <v>402</v>
      </c>
      <c r="N137" s="24">
        <v>2787.66</v>
      </c>
      <c r="O137" s="24" t="s">
        <v>456</v>
      </c>
      <c r="P137" s="69" t="s">
        <v>27</v>
      </c>
      <c r="Q137" s="24"/>
      <c r="R137" s="34"/>
      <c r="S137" s="24"/>
    </row>
    <row r="138" spans="1:19">
      <c r="A138" s="7">
        <f t="shared" si="3"/>
        <v>89</v>
      </c>
      <c r="B138" s="24" t="s">
        <v>19</v>
      </c>
      <c r="C138" s="24" t="s">
        <v>356</v>
      </c>
      <c r="D138" s="75" t="s">
        <v>445</v>
      </c>
      <c r="E138" s="75" t="s">
        <v>459</v>
      </c>
      <c r="F138" s="75" t="s">
        <v>460</v>
      </c>
      <c r="G138" s="75" t="s">
        <v>459</v>
      </c>
      <c r="H138" s="75" t="s">
        <v>24</v>
      </c>
      <c r="I138" s="75">
        <v>1</v>
      </c>
      <c r="J138" s="75">
        <v>67</v>
      </c>
      <c r="K138" s="24" t="s">
        <v>33</v>
      </c>
      <c r="L138" s="75" t="s">
        <v>460</v>
      </c>
      <c r="M138" s="24" t="s">
        <v>402</v>
      </c>
      <c r="N138" s="75">
        <v>2849.47</v>
      </c>
      <c r="O138" s="34" t="s">
        <v>461</v>
      </c>
      <c r="P138" s="69" t="s">
        <v>27</v>
      </c>
      <c r="Q138" s="24"/>
      <c r="R138" s="34"/>
      <c r="S138" s="24"/>
    </row>
    <row r="139" spans="1:19">
      <c r="A139" s="7">
        <f t="shared" si="3"/>
        <v>90</v>
      </c>
      <c r="B139" s="24" t="s">
        <v>19</v>
      </c>
      <c r="C139" s="24" t="s">
        <v>356</v>
      </c>
      <c r="D139" s="75" t="s">
        <v>462</v>
      </c>
      <c r="E139" s="34" t="s">
        <v>463</v>
      </c>
      <c r="F139" s="71" t="s">
        <v>464</v>
      </c>
      <c r="G139" s="34" t="s">
        <v>463</v>
      </c>
      <c r="H139" s="75" t="s">
        <v>24</v>
      </c>
      <c r="I139" s="75">
        <v>1</v>
      </c>
      <c r="J139" s="75">
        <v>48</v>
      </c>
      <c r="K139" s="75" t="s">
        <v>465</v>
      </c>
      <c r="L139" s="71" t="s">
        <v>464</v>
      </c>
      <c r="M139" s="75" t="s">
        <v>466</v>
      </c>
      <c r="N139" s="75">
        <v>2100</v>
      </c>
      <c r="O139" s="24" t="s">
        <v>467</v>
      </c>
      <c r="P139" s="69" t="s">
        <v>27</v>
      </c>
      <c r="Q139" s="24"/>
      <c r="R139" s="34"/>
      <c r="S139" s="24"/>
    </row>
    <row r="140" spans="1:19">
      <c r="A140" s="7">
        <f t="shared" si="3"/>
        <v>91</v>
      </c>
      <c r="B140" s="24" t="s">
        <v>19</v>
      </c>
      <c r="C140" s="24" t="s">
        <v>356</v>
      </c>
      <c r="D140" s="75" t="s">
        <v>462</v>
      </c>
      <c r="E140" s="34" t="s">
        <v>468</v>
      </c>
      <c r="F140" s="71" t="s">
        <v>469</v>
      </c>
      <c r="G140" s="34" t="s">
        <v>468</v>
      </c>
      <c r="H140" s="75" t="s">
        <v>24</v>
      </c>
      <c r="I140" s="75">
        <v>1</v>
      </c>
      <c r="J140" s="75">
        <v>56</v>
      </c>
      <c r="K140" s="75" t="s">
        <v>33</v>
      </c>
      <c r="L140" s="71" t="s">
        <v>469</v>
      </c>
      <c r="M140" s="75" t="s">
        <v>375</v>
      </c>
      <c r="N140" s="75">
        <v>2260.67</v>
      </c>
      <c r="O140" s="24" t="s">
        <v>366</v>
      </c>
      <c r="P140" s="69" t="s">
        <v>27</v>
      </c>
      <c r="Q140" s="24"/>
      <c r="R140" s="34"/>
      <c r="S140" s="24"/>
    </row>
    <row r="141" spans="1:19">
      <c r="A141" s="7">
        <f t="shared" si="3"/>
        <v>92</v>
      </c>
      <c r="B141" s="24" t="s">
        <v>19</v>
      </c>
      <c r="C141" s="24" t="s">
        <v>356</v>
      </c>
      <c r="D141" s="75" t="s">
        <v>462</v>
      </c>
      <c r="E141" s="71" t="s">
        <v>470</v>
      </c>
      <c r="F141" s="71" t="s">
        <v>471</v>
      </c>
      <c r="G141" s="71" t="s">
        <v>470</v>
      </c>
      <c r="H141" s="75" t="s">
        <v>24</v>
      </c>
      <c r="I141" s="75">
        <v>1</v>
      </c>
      <c r="J141" s="71">
        <v>61</v>
      </c>
      <c r="K141" s="75" t="s">
        <v>465</v>
      </c>
      <c r="L141" s="71" t="s">
        <v>471</v>
      </c>
      <c r="M141" s="75" t="s">
        <v>375</v>
      </c>
      <c r="N141" s="75">
        <v>1686.85</v>
      </c>
      <c r="O141" s="71" t="s">
        <v>472</v>
      </c>
      <c r="P141" s="69" t="s">
        <v>27</v>
      </c>
      <c r="Q141" s="24"/>
      <c r="R141" s="34"/>
      <c r="S141" s="24"/>
    </row>
    <row r="142" spans="1:19">
      <c r="A142" s="7">
        <f t="shared" si="3"/>
        <v>93</v>
      </c>
      <c r="B142" s="24" t="s">
        <v>19</v>
      </c>
      <c r="C142" s="24" t="s">
        <v>356</v>
      </c>
      <c r="D142" s="75" t="s">
        <v>462</v>
      </c>
      <c r="E142" s="71" t="s">
        <v>473</v>
      </c>
      <c r="F142" s="71" t="s">
        <v>474</v>
      </c>
      <c r="G142" s="71" t="s">
        <v>473</v>
      </c>
      <c r="H142" s="75" t="s">
        <v>24</v>
      </c>
      <c r="I142" s="75">
        <v>1</v>
      </c>
      <c r="J142" s="71">
        <v>55</v>
      </c>
      <c r="K142" s="34" t="s">
        <v>33</v>
      </c>
      <c r="L142" s="71" t="s">
        <v>474</v>
      </c>
      <c r="M142" s="75" t="s">
        <v>475</v>
      </c>
      <c r="N142" s="75">
        <v>2457.92</v>
      </c>
      <c r="O142" s="71" t="s">
        <v>476</v>
      </c>
      <c r="P142" s="69" t="s">
        <v>27</v>
      </c>
      <c r="Q142" s="24"/>
      <c r="R142" s="34"/>
      <c r="S142" s="24"/>
    </row>
    <row r="143" spans="1:19">
      <c r="A143" s="7">
        <f t="shared" si="3"/>
        <v>94</v>
      </c>
      <c r="B143" s="24" t="s">
        <v>19</v>
      </c>
      <c r="C143" s="24" t="s">
        <v>356</v>
      </c>
      <c r="D143" s="75" t="s">
        <v>462</v>
      </c>
      <c r="E143" s="34" t="s">
        <v>477</v>
      </c>
      <c r="F143" s="34" t="s">
        <v>478</v>
      </c>
      <c r="G143" s="34" t="s">
        <v>477</v>
      </c>
      <c r="H143" s="75" t="s">
        <v>24</v>
      </c>
      <c r="I143" s="91">
        <v>2</v>
      </c>
      <c r="J143" s="71">
        <v>68</v>
      </c>
      <c r="K143" s="91" t="s">
        <v>465</v>
      </c>
      <c r="L143" s="34" t="s">
        <v>478</v>
      </c>
      <c r="M143" s="75" t="s">
        <v>375</v>
      </c>
      <c r="N143" s="34">
        <v>2800</v>
      </c>
      <c r="O143" s="34" t="s">
        <v>479</v>
      </c>
      <c r="P143" s="69" t="s">
        <v>27</v>
      </c>
      <c r="Q143" s="34"/>
      <c r="R143" s="34" t="s">
        <v>480</v>
      </c>
      <c r="S143" s="24"/>
    </row>
    <row r="144" spans="1:19">
      <c r="A144" s="7">
        <f t="shared" si="3"/>
        <v>94</v>
      </c>
      <c r="B144" s="24" t="s">
        <v>19</v>
      </c>
      <c r="C144" s="24" t="s">
        <v>356</v>
      </c>
      <c r="D144" s="75" t="s">
        <v>462</v>
      </c>
      <c r="E144" s="34" t="s">
        <v>477</v>
      </c>
      <c r="F144" s="34" t="s">
        <v>478</v>
      </c>
      <c r="G144" s="75" t="s">
        <v>481</v>
      </c>
      <c r="H144" s="34" t="s">
        <v>91</v>
      </c>
      <c r="I144" s="75">
        <v>2</v>
      </c>
      <c r="J144" s="75">
        <v>62</v>
      </c>
      <c r="K144" s="75" t="s">
        <v>33</v>
      </c>
      <c r="L144" s="75" t="s">
        <v>482</v>
      </c>
      <c r="M144" s="75" t="s">
        <v>375</v>
      </c>
      <c r="N144" s="75">
        <v>2000</v>
      </c>
      <c r="O144" s="34" t="s">
        <v>479</v>
      </c>
      <c r="P144" s="69" t="s">
        <v>27</v>
      </c>
      <c r="Q144" s="24"/>
      <c r="R144" s="34"/>
      <c r="S144" s="24"/>
    </row>
    <row r="145" spans="1:19">
      <c r="A145" s="7">
        <f t="shared" si="3"/>
        <v>95</v>
      </c>
      <c r="B145" s="24" t="s">
        <v>19</v>
      </c>
      <c r="C145" s="24" t="s">
        <v>356</v>
      </c>
      <c r="D145" s="75" t="s">
        <v>462</v>
      </c>
      <c r="E145" s="71" t="s">
        <v>483</v>
      </c>
      <c r="F145" s="71" t="s">
        <v>484</v>
      </c>
      <c r="G145" s="71" t="s">
        <v>483</v>
      </c>
      <c r="H145" s="75" t="s">
        <v>24</v>
      </c>
      <c r="I145" s="75">
        <v>1</v>
      </c>
      <c r="J145" s="75">
        <v>65</v>
      </c>
      <c r="K145" s="34" t="s">
        <v>465</v>
      </c>
      <c r="L145" s="71" t="s">
        <v>484</v>
      </c>
      <c r="M145" s="75" t="s">
        <v>375</v>
      </c>
      <c r="N145" s="34">
        <v>2400</v>
      </c>
      <c r="O145" s="71" t="s">
        <v>485</v>
      </c>
      <c r="P145" s="69" t="s">
        <v>27</v>
      </c>
      <c r="Q145" s="24"/>
      <c r="R145" s="34"/>
      <c r="S145" s="24"/>
    </row>
    <row r="146" spans="1:19">
      <c r="A146" s="7">
        <f t="shared" si="3"/>
        <v>96</v>
      </c>
      <c r="B146" s="24" t="s">
        <v>19</v>
      </c>
      <c r="C146" s="24" t="s">
        <v>356</v>
      </c>
      <c r="D146" s="75" t="s">
        <v>462</v>
      </c>
      <c r="E146" s="34" t="s">
        <v>486</v>
      </c>
      <c r="F146" s="34" t="s">
        <v>487</v>
      </c>
      <c r="G146" s="34" t="s">
        <v>486</v>
      </c>
      <c r="H146" s="75" t="s">
        <v>24</v>
      </c>
      <c r="I146" s="24">
        <v>6</v>
      </c>
      <c r="J146" s="24">
        <v>52</v>
      </c>
      <c r="K146" s="34" t="s">
        <v>465</v>
      </c>
      <c r="L146" s="34" t="s">
        <v>487</v>
      </c>
      <c r="M146" s="24" t="s">
        <v>488</v>
      </c>
      <c r="N146" s="24">
        <v>4000</v>
      </c>
      <c r="O146" s="24" t="s">
        <v>489</v>
      </c>
      <c r="P146" s="69" t="s">
        <v>27</v>
      </c>
      <c r="Q146" s="24"/>
      <c r="R146" s="24"/>
      <c r="S146" s="24"/>
    </row>
    <row r="147" spans="1:19">
      <c r="A147" s="7">
        <f t="shared" si="3"/>
        <v>96</v>
      </c>
      <c r="B147" s="24" t="s">
        <v>19</v>
      </c>
      <c r="C147" s="24" t="s">
        <v>356</v>
      </c>
      <c r="D147" s="75" t="s">
        <v>462</v>
      </c>
      <c r="E147" s="34" t="s">
        <v>486</v>
      </c>
      <c r="F147" s="34" t="s">
        <v>487</v>
      </c>
      <c r="G147" s="24" t="s">
        <v>490</v>
      </c>
      <c r="H147" s="34" t="s">
        <v>91</v>
      </c>
      <c r="I147" s="24">
        <v>6</v>
      </c>
      <c r="J147" s="24">
        <v>54</v>
      </c>
      <c r="K147" s="75" t="s">
        <v>33</v>
      </c>
      <c r="L147" s="24" t="s">
        <v>491</v>
      </c>
      <c r="M147" s="75" t="s">
        <v>375</v>
      </c>
      <c r="N147" s="24">
        <v>2052</v>
      </c>
      <c r="O147" s="24" t="s">
        <v>489</v>
      </c>
      <c r="P147" s="69" t="s">
        <v>27</v>
      </c>
      <c r="Q147" s="24"/>
      <c r="R147" s="24"/>
      <c r="S147" s="24"/>
    </row>
    <row r="148" spans="1:19">
      <c r="A148" s="7">
        <f t="shared" si="3"/>
        <v>96</v>
      </c>
      <c r="B148" s="24" t="s">
        <v>19</v>
      </c>
      <c r="C148" s="24" t="s">
        <v>356</v>
      </c>
      <c r="D148" s="75" t="s">
        <v>462</v>
      </c>
      <c r="E148" s="34" t="s">
        <v>486</v>
      </c>
      <c r="F148" s="34" t="s">
        <v>487</v>
      </c>
      <c r="G148" s="24" t="s">
        <v>492</v>
      </c>
      <c r="H148" s="24" t="s">
        <v>29</v>
      </c>
      <c r="I148" s="24">
        <v>6</v>
      </c>
      <c r="J148" s="24">
        <v>36</v>
      </c>
      <c r="K148" s="34" t="s">
        <v>465</v>
      </c>
      <c r="L148" s="24" t="s">
        <v>493</v>
      </c>
      <c r="M148" s="24" t="s">
        <v>494</v>
      </c>
      <c r="N148" s="24">
        <v>3000</v>
      </c>
      <c r="O148" s="24" t="s">
        <v>489</v>
      </c>
      <c r="P148" s="69" t="s">
        <v>27</v>
      </c>
      <c r="Q148" s="24"/>
      <c r="R148" s="24"/>
      <c r="S148" s="24"/>
    </row>
    <row r="149" spans="1:19">
      <c r="A149" s="7">
        <f t="shared" si="3"/>
        <v>96</v>
      </c>
      <c r="B149" s="24" t="s">
        <v>19</v>
      </c>
      <c r="C149" s="24" t="s">
        <v>356</v>
      </c>
      <c r="D149" s="75" t="s">
        <v>462</v>
      </c>
      <c r="E149" s="34" t="s">
        <v>486</v>
      </c>
      <c r="F149" s="34" t="s">
        <v>487</v>
      </c>
      <c r="G149" s="24" t="s">
        <v>495</v>
      </c>
      <c r="H149" s="24" t="s">
        <v>37</v>
      </c>
      <c r="I149" s="24">
        <v>6</v>
      </c>
      <c r="J149" s="24">
        <v>1</v>
      </c>
      <c r="K149" s="34" t="s">
        <v>465</v>
      </c>
      <c r="L149" s="24" t="s">
        <v>496</v>
      </c>
      <c r="M149" s="24" t="s">
        <v>402</v>
      </c>
      <c r="N149" s="24">
        <v>0</v>
      </c>
      <c r="O149" s="24" t="s">
        <v>489</v>
      </c>
      <c r="P149" s="69" t="s">
        <v>27</v>
      </c>
      <c r="Q149" s="24"/>
      <c r="R149" s="24"/>
      <c r="S149" s="24"/>
    </row>
    <row r="150" spans="1:19">
      <c r="A150" s="7">
        <f t="shared" si="3"/>
        <v>96</v>
      </c>
      <c r="B150" s="24" t="s">
        <v>19</v>
      </c>
      <c r="C150" s="24" t="s">
        <v>356</v>
      </c>
      <c r="D150" s="75" t="s">
        <v>462</v>
      </c>
      <c r="E150" s="34" t="s">
        <v>486</v>
      </c>
      <c r="F150" s="34" t="s">
        <v>487</v>
      </c>
      <c r="G150" s="24" t="s">
        <v>497</v>
      </c>
      <c r="H150" s="24" t="s">
        <v>32</v>
      </c>
      <c r="I150" s="24">
        <v>6</v>
      </c>
      <c r="J150" s="24">
        <v>34</v>
      </c>
      <c r="K150" s="75" t="s">
        <v>33</v>
      </c>
      <c r="L150" s="24" t="s">
        <v>498</v>
      </c>
      <c r="M150" s="24" t="s">
        <v>402</v>
      </c>
      <c r="N150" s="24">
        <v>0</v>
      </c>
      <c r="O150" s="24" t="s">
        <v>489</v>
      </c>
      <c r="P150" s="69" t="s">
        <v>27</v>
      </c>
      <c r="Q150" s="24"/>
      <c r="R150" s="24"/>
      <c r="S150" s="24"/>
    </row>
    <row r="151" spans="1:19">
      <c r="A151" s="7">
        <f t="shared" si="3"/>
        <v>96</v>
      </c>
      <c r="B151" s="24" t="s">
        <v>19</v>
      </c>
      <c r="C151" s="24" t="s">
        <v>356</v>
      </c>
      <c r="D151" s="75" t="s">
        <v>462</v>
      </c>
      <c r="E151" s="34" t="s">
        <v>486</v>
      </c>
      <c r="F151" s="34" t="s">
        <v>487</v>
      </c>
      <c r="G151" s="24" t="s">
        <v>499</v>
      </c>
      <c r="H151" s="24" t="s">
        <v>37</v>
      </c>
      <c r="I151" s="24">
        <v>6</v>
      </c>
      <c r="J151" s="24">
        <v>0</v>
      </c>
      <c r="K151" s="34" t="s">
        <v>465</v>
      </c>
      <c r="L151" s="24" t="s">
        <v>500</v>
      </c>
      <c r="M151" s="24" t="s">
        <v>402</v>
      </c>
      <c r="N151" s="24">
        <v>0</v>
      </c>
      <c r="O151" s="24" t="s">
        <v>489</v>
      </c>
      <c r="P151" s="69" t="s">
        <v>27</v>
      </c>
      <c r="Q151" s="24"/>
      <c r="R151" s="24"/>
      <c r="S151" s="24"/>
    </row>
    <row r="152" spans="1:19">
      <c r="A152" s="7">
        <f t="shared" si="3"/>
        <v>97</v>
      </c>
      <c r="B152" s="24" t="s">
        <v>19</v>
      </c>
      <c r="C152" s="24" t="s">
        <v>356</v>
      </c>
      <c r="D152" s="75" t="s">
        <v>462</v>
      </c>
      <c r="E152" s="34" t="s">
        <v>501</v>
      </c>
      <c r="F152" s="34" t="s">
        <v>502</v>
      </c>
      <c r="G152" s="34" t="s">
        <v>503</v>
      </c>
      <c r="H152" s="75" t="s">
        <v>24</v>
      </c>
      <c r="I152" s="24">
        <v>1</v>
      </c>
      <c r="J152" s="71">
        <v>60</v>
      </c>
      <c r="K152" s="34" t="s">
        <v>465</v>
      </c>
      <c r="L152" s="34" t="s">
        <v>502</v>
      </c>
      <c r="M152" s="75" t="s">
        <v>375</v>
      </c>
      <c r="N152" s="24">
        <v>2620</v>
      </c>
      <c r="O152" s="24" t="s">
        <v>504</v>
      </c>
      <c r="P152" s="69" t="s">
        <v>27</v>
      </c>
      <c r="Q152" s="24"/>
      <c r="R152" s="24"/>
      <c r="S152" s="24"/>
    </row>
    <row r="153" spans="1:19">
      <c r="A153" s="7">
        <f t="shared" si="3"/>
        <v>98</v>
      </c>
      <c r="B153" s="24" t="s">
        <v>19</v>
      </c>
      <c r="C153" s="24" t="s">
        <v>356</v>
      </c>
      <c r="D153" s="75" t="s">
        <v>462</v>
      </c>
      <c r="E153" s="34" t="s">
        <v>505</v>
      </c>
      <c r="F153" s="34" t="s">
        <v>506</v>
      </c>
      <c r="G153" s="34" t="s">
        <v>505</v>
      </c>
      <c r="H153" s="75" t="s">
        <v>24</v>
      </c>
      <c r="I153" s="24">
        <v>1</v>
      </c>
      <c r="J153" s="71">
        <v>67</v>
      </c>
      <c r="K153" s="34" t="s">
        <v>465</v>
      </c>
      <c r="L153" s="34" t="s">
        <v>506</v>
      </c>
      <c r="M153" s="24" t="s">
        <v>507</v>
      </c>
      <c r="N153" s="24">
        <v>2400</v>
      </c>
      <c r="O153" s="24" t="s">
        <v>508</v>
      </c>
      <c r="P153" s="69" t="s">
        <v>27</v>
      </c>
      <c r="Q153" s="24"/>
      <c r="R153" s="24"/>
      <c r="S153" s="24"/>
    </row>
    <row r="154" spans="1:19">
      <c r="A154" s="7">
        <f t="shared" si="3"/>
        <v>99</v>
      </c>
      <c r="B154" s="24" t="s">
        <v>19</v>
      </c>
      <c r="C154" s="24" t="s">
        <v>356</v>
      </c>
      <c r="D154" s="75" t="s">
        <v>509</v>
      </c>
      <c r="E154" s="24" t="s">
        <v>510</v>
      </c>
      <c r="F154" s="83" t="s">
        <v>511</v>
      </c>
      <c r="G154" s="24" t="s">
        <v>510</v>
      </c>
      <c r="H154" s="75" t="s">
        <v>24</v>
      </c>
      <c r="I154" s="75">
        <v>1</v>
      </c>
      <c r="J154" s="75">
        <v>53</v>
      </c>
      <c r="K154" s="75" t="s">
        <v>25</v>
      </c>
      <c r="L154" s="75" t="s">
        <v>511</v>
      </c>
      <c r="M154" s="75" t="s">
        <v>512</v>
      </c>
      <c r="N154" s="75">
        <v>1800</v>
      </c>
      <c r="O154" s="24" t="s">
        <v>513</v>
      </c>
      <c r="P154" s="69" t="s">
        <v>27</v>
      </c>
      <c r="Q154" s="24"/>
      <c r="R154" s="34"/>
      <c r="S154" s="24"/>
    </row>
    <row r="155" spans="1:19">
      <c r="A155" s="7">
        <f t="shared" si="3"/>
        <v>100</v>
      </c>
      <c r="B155" s="24" t="s">
        <v>19</v>
      </c>
      <c r="C155" s="24" t="s">
        <v>356</v>
      </c>
      <c r="D155" s="75" t="s">
        <v>514</v>
      </c>
      <c r="E155" s="24" t="s">
        <v>515</v>
      </c>
      <c r="F155" s="75" t="s">
        <v>516</v>
      </c>
      <c r="G155" s="24" t="s">
        <v>515</v>
      </c>
      <c r="H155" s="75" t="s">
        <v>24</v>
      </c>
      <c r="I155" s="75">
        <v>2</v>
      </c>
      <c r="J155" s="75">
        <v>61</v>
      </c>
      <c r="K155" s="75" t="s">
        <v>25</v>
      </c>
      <c r="L155" s="75" t="s">
        <v>516</v>
      </c>
      <c r="M155" s="75" t="s">
        <v>517</v>
      </c>
      <c r="N155" s="75">
        <v>2600</v>
      </c>
      <c r="O155" s="24" t="s">
        <v>518</v>
      </c>
      <c r="P155" s="69" t="s">
        <v>27</v>
      </c>
      <c r="Q155" s="24"/>
      <c r="R155" s="34"/>
      <c r="S155" s="24"/>
    </row>
    <row r="156" spans="1:19">
      <c r="A156" s="7">
        <f t="shared" si="3"/>
        <v>100</v>
      </c>
      <c r="B156" s="24" t="s">
        <v>19</v>
      </c>
      <c r="C156" s="24" t="s">
        <v>356</v>
      </c>
      <c r="D156" s="75" t="s">
        <v>514</v>
      </c>
      <c r="E156" s="24" t="s">
        <v>515</v>
      </c>
      <c r="F156" s="75" t="s">
        <v>516</v>
      </c>
      <c r="G156" s="24" t="s">
        <v>519</v>
      </c>
      <c r="H156" s="75" t="s">
        <v>91</v>
      </c>
      <c r="I156" s="75">
        <v>2</v>
      </c>
      <c r="J156" s="75">
        <v>59</v>
      </c>
      <c r="K156" s="75" t="s">
        <v>33</v>
      </c>
      <c r="L156" s="75" t="s">
        <v>520</v>
      </c>
      <c r="M156" s="75" t="s">
        <v>521</v>
      </c>
      <c r="N156" s="75">
        <v>1800</v>
      </c>
      <c r="O156" s="34" t="s">
        <v>518</v>
      </c>
      <c r="P156" s="69" t="s">
        <v>27</v>
      </c>
      <c r="Q156" s="24"/>
      <c r="R156" s="34"/>
      <c r="S156" s="24"/>
    </row>
    <row r="157" spans="1:19">
      <c r="A157" s="7">
        <f t="shared" si="3"/>
        <v>101</v>
      </c>
      <c r="B157" s="24" t="s">
        <v>19</v>
      </c>
      <c r="C157" s="24" t="s">
        <v>356</v>
      </c>
      <c r="D157" s="75" t="s">
        <v>509</v>
      </c>
      <c r="E157" s="34" t="s">
        <v>522</v>
      </c>
      <c r="F157" s="71" t="s">
        <v>523</v>
      </c>
      <c r="G157" s="24" t="s">
        <v>522</v>
      </c>
      <c r="H157" s="24" t="s">
        <v>24</v>
      </c>
      <c r="I157" s="92">
        <v>1</v>
      </c>
      <c r="J157" s="75">
        <v>46</v>
      </c>
      <c r="K157" s="75" t="s">
        <v>33</v>
      </c>
      <c r="L157" s="24" t="s">
        <v>523</v>
      </c>
      <c r="M157" s="75" t="s">
        <v>524</v>
      </c>
      <c r="N157" s="75">
        <v>1500</v>
      </c>
      <c r="O157" s="24" t="s">
        <v>518</v>
      </c>
      <c r="P157" s="69" t="s">
        <v>27</v>
      </c>
      <c r="Q157" s="24"/>
      <c r="R157" s="24"/>
      <c r="S157" s="24"/>
    </row>
    <row r="158" spans="1:19">
      <c r="A158" s="7">
        <f t="shared" si="3"/>
        <v>102</v>
      </c>
      <c r="B158" s="24" t="s">
        <v>19</v>
      </c>
      <c r="C158" s="24" t="s">
        <v>356</v>
      </c>
      <c r="D158" s="34" t="s">
        <v>525</v>
      </c>
      <c r="E158" s="24" t="s">
        <v>526</v>
      </c>
      <c r="F158" s="24" t="s">
        <v>527</v>
      </c>
      <c r="G158" s="24" t="s">
        <v>526</v>
      </c>
      <c r="H158" s="24" t="s">
        <v>24</v>
      </c>
      <c r="I158" s="24">
        <v>2</v>
      </c>
      <c r="J158" s="24">
        <v>42</v>
      </c>
      <c r="K158" s="75" t="s">
        <v>25</v>
      </c>
      <c r="L158" s="24" t="s">
        <v>527</v>
      </c>
      <c r="M158" s="24" t="s">
        <v>528</v>
      </c>
      <c r="N158" s="24">
        <v>2500</v>
      </c>
      <c r="O158" s="24" t="s">
        <v>263</v>
      </c>
      <c r="P158" s="69" t="s">
        <v>27</v>
      </c>
      <c r="Q158" s="24"/>
      <c r="R158" s="100"/>
      <c r="S158" s="24"/>
    </row>
    <row r="159" spans="1:19">
      <c r="A159" s="7">
        <f t="shared" si="3"/>
        <v>102</v>
      </c>
      <c r="B159" s="24" t="s">
        <v>19</v>
      </c>
      <c r="C159" s="24" t="s">
        <v>356</v>
      </c>
      <c r="D159" s="34" t="s">
        <v>525</v>
      </c>
      <c r="E159" s="24" t="s">
        <v>526</v>
      </c>
      <c r="F159" s="24" t="s">
        <v>527</v>
      </c>
      <c r="G159" s="24" t="s">
        <v>529</v>
      </c>
      <c r="H159" s="24" t="s">
        <v>29</v>
      </c>
      <c r="I159" s="24">
        <v>2</v>
      </c>
      <c r="J159" s="24">
        <v>10</v>
      </c>
      <c r="K159" s="75" t="s">
        <v>25</v>
      </c>
      <c r="L159" s="24" t="s">
        <v>530</v>
      </c>
      <c r="M159" s="24" t="s">
        <v>531</v>
      </c>
      <c r="N159" s="24">
        <v>0</v>
      </c>
      <c r="O159" s="24" t="s">
        <v>263</v>
      </c>
      <c r="P159" s="69" t="s">
        <v>27</v>
      </c>
      <c r="Q159" s="24"/>
      <c r="R159" s="100"/>
      <c r="S159" s="24"/>
    </row>
    <row r="160" spans="1:19">
      <c r="A160" s="7">
        <f t="shared" si="3"/>
        <v>103</v>
      </c>
      <c r="B160" s="24" t="s">
        <v>19</v>
      </c>
      <c r="C160" s="24" t="s">
        <v>356</v>
      </c>
      <c r="D160" s="75" t="s">
        <v>445</v>
      </c>
      <c r="E160" s="7" t="s">
        <v>532</v>
      </c>
      <c r="F160" s="7" t="s">
        <v>533</v>
      </c>
      <c r="G160" s="7" t="s">
        <v>532</v>
      </c>
      <c r="H160" s="7" t="s">
        <v>24</v>
      </c>
      <c r="I160" s="7">
        <v>1</v>
      </c>
      <c r="J160" s="7">
        <v>56</v>
      </c>
      <c r="K160" s="7" t="s">
        <v>33</v>
      </c>
      <c r="L160" s="7" t="s">
        <v>533</v>
      </c>
      <c r="M160" s="7" t="s">
        <v>402</v>
      </c>
      <c r="N160" s="7">
        <v>2133.89</v>
      </c>
      <c r="O160" s="7" t="s">
        <v>534</v>
      </c>
      <c r="P160" s="69" t="s">
        <v>27</v>
      </c>
      <c r="Q160" s="7"/>
      <c r="R160" s="7"/>
      <c r="S160" s="24"/>
    </row>
    <row r="161" spans="1:19">
      <c r="A161" s="7">
        <f t="shared" si="3"/>
        <v>104</v>
      </c>
      <c r="B161" s="24" t="s">
        <v>19</v>
      </c>
      <c r="C161" s="24" t="s">
        <v>356</v>
      </c>
      <c r="D161" s="19" t="s">
        <v>418</v>
      </c>
      <c r="E161" s="34" t="s">
        <v>535</v>
      </c>
      <c r="F161" s="75" t="s">
        <v>536</v>
      </c>
      <c r="G161" s="34" t="s">
        <v>535</v>
      </c>
      <c r="H161" s="7" t="s">
        <v>24</v>
      </c>
      <c r="I161" s="34">
        <v>1</v>
      </c>
      <c r="J161" s="7">
        <v>52</v>
      </c>
      <c r="K161" s="75" t="s">
        <v>33</v>
      </c>
      <c r="L161" s="75" t="s">
        <v>536</v>
      </c>
      <c r="M161" s="75" t="s">
        <v>365</v>
      </c>
      <c r="N161" s="75">
        <v>2560.93</v>
      </c>
      <c r="O161" s="34" t="s">
        <v>537</v>
      </c>
      <c r="P161" s="69" t="s">
        <v>27</v>
      </c>
      <c r="Q161" s="24"/>
      <c r="R161" s="100"/>
      <c r="S161" s="24"/>
    </row>
    <row r="162" spans="1:19">
      <c r="A162" s="7">
        <f t="shared" si="3"/>
        <v>105</v>
      </c>
      <c r="B162" s="24" t="s">
        <v>19</v>
      </c>
      <c r="C162" s="24" t="s">
        <v>356</v>
      </c>
      <c r="D162" s="19" t="s">
        <v>418</v>
      </c>
      <c r="E162" s="34" t="s">
        <v>538</v>
      </c>
      <c r="F162" s="34" t="s">
        <v>539</v>
      </c>
      <c r="G162" s="34" t="s">
        <v>538</v>
      </c>
      <c r="H162" s="7" t="s">
        <v>24</v>
      </c>
      <c r="I162" s="34">
        <v>1</v>
      </c>
      <c r="J162" s="7">
        <v>67</v>
      </c>
      <c r="K162" s="34" t="s">
        <v>33</v>
      </c>
      <c r="L162" s="34" t="s">
        <v>539</v>
      </c>
      <c r="M162" s="75" t="s">
        <v>365</v>
      </c>
      <c r="N162" s="34">
        <v>2626.25</v>
      </c>
      <c r="O162" s="34" t="s">
        <v>537</v>
      </c>
      <c r="P162" s="69" t="s">
        <v>27</v>
      </c>
      <c r="Q162" s="24"/>
      <c r="R162" s="24" t="s">
        <v>540</v>
      </c>
      <c r="S162" s="24"/>
    </row>
    <row r="163" spans="1:19">
      <c r="A163" s="7">
        <f t="shared" si="3"/>
        <v>106</v>
      </c>
      <c r="B163" s="24" t="s">
        <v>19</v>
      </c>
      <c r="C163" s="24" t="s">
        <v>356</v>
      </c>
      <c r="D163" s="75" t="s">
        <v>509</v>
      </c>
      <c r="E163" s="24" t="s">
        <v>541</v>
      </c>
      <c r="F163" s="75" t="s">
        <v>542</v>
      </c>
      <c r="G163" s="24" t="s">
        <v>541</v>
      </c>
      <c r="H163" s="75" t="s">
        <v>24</v>
      </c>
      <c r="I163" s="75">
        <v>2</v>
      </c>
      <c r="J163" s="75">
        <v>69</v>
      </c>
      <c r="K163" s="75" t="s">
        <v>25</v>
      </c>
      <c r="L163" s="75" t="s">
        <v>542</v>
      </c>
      <c r="M163" s="75" t="s">
        <v>402</v>
      </c>
      <c r="N163" s="75">
        <v>0</v>
      </c>
      <c r="O163" s="93" t="s">
        <v>543</v>
      </c>
      <c r="P163" s="69" t="s">
        <v>27</v>
      </c>
      <c r="Q163" s="24"/>
      <c r="R163" s="34"/>
      <c r="S163" s="24"/>
    </row>
    <row r="164" spans="1:19">
      <c r="A164" s="7">
        <f t="shared" si="3"/>
        <v>106</v>
      </c>
      <c r="B164" s="84" t="s">
        <v>19</v>
      </c>
      <c r="C164" s="24" t="s">
        <v>356</v>
      </c>
      <c r="D164" s="85" t="s">
        <v>509</v>
      </c>
      <c r="E164" s="84" t="s">
        <v>541</v>
      </c>
      <c r="F164" s="85" t="s">
        <v>542</v>
      </c>
      <c r="G164" s="84" t="s">
        <v>544</v>
      </c>
      <c r="H164" s="85" t="s">
        <v>91</v>
      </c>
      <c r="I164" s="85">
        <v>2</v>
      </c>
      <c r="J164" s="85">
        <v>63</v>
      </c>
      <c r="K164" s="85" t="s">
        <v>33</v>
      </c>
      <c r="L164" s="85" t="s">
        <v>545</v>
      </c>
      <c r="M164" s="85" t="s">
        <v>47</v>
      </c>
      <c r="N164" s="85">
        <v>2619</v>
      </c>
      <c r="O164" s="94" t="s">
        <v>543</v>
      </c>
      <c r="P164" s="69" t="s">
        <v>27</v>
      </c>
      <c r="Q164" s="84"/>
      <c r="R164" s="95"/>
      <c r="S164" s="24"/>
    </row>
    <row r="165" spans="1:19">
      <c r="A165" s="7">
        <f t="shared" si="3"/>
        <v>107</v>
      </c>
      <c r="B165" s="84" t="s">
        <v>19</v>
      </c>
      <c r="C165" s="24" t="s">
        <v>356</v>
      </c>
      <c r="D165" s="85" t="s">
        <v>525</v>
      </c>
      <c r="E165" s="84" t="s">
        <v>546</v>
      </c>
      <c r="F165" s="85" t="s">
        <v>547</v>
      </c>
      <c r="G165" s="84" t="s">
        <v>546</v>
      </c>
      <c r="H165" s="85" t="s">
        <v>24</v>
      </c>
      <c r="I165" s="85">
        <v>1</v>
      </c>
      <c r="J165" s="85">
        <v>56</v>
      </c>
      <c r="K165" s="85" t="s">
        <v>33</v>
      </c>
      <c r="L165" s="85" t="s">
        <v>547</v>
      </c>
      <c r="M165" s="85" t="s">
        <v>365</v>
      </c>
      <c r="N165" s="85">
        <v>2590.64</v>
      </c>
      <c r="O165" s="95" t="s">
        <v>485</v>
      </c>
      <c r="P165" s="69" t="s">
        <v>27</v>
      </c>
      <c r="Q165" s="84"/>
      <c r="R165" s="95"/>
      <c r="S165" s="24"/>
    </row>
    <row r="166" spans="1:19">
      <c r="A166" s="7">
        <f t="shared" si="3"/>
        <v>108</v>
      </c>
      <c r="B166" s="24" t="s">
        <v>19</v>
      </c>
      <c r="C166" s="24" t="s">
        <v>356</v>
      </c>
      <c r="D166" s="75" t="s">
        <v>525</v>
      </c>
      <c r="E166" s="24" t="s">
        <v>548</v>
      </c>
      <c r="F166" s="75" t="s">
        <v>549</v>
      </c>
      <c r="G166" s="24" t="s">
        <v>548</v>
      </c>
      <c r="H166" s="75" t="s">
        <v>24</v>
      </c>
      <c r="I166" s="75">
        <v>1</v>
      </c>
      <c r="J166" s="75">
        <v>64</v>
      </c>
      <c r="K166" s="75" t="s">
        <v>33</v>
      </c>
      <c r="L166" s="75" t="s">
        <v>549</v>
      </c>
      <c r="M166" s="75" t="s">
        <v>365</v>
      </c>
      <c r="N166" s="75">
        <v>1467.6</v>
      </c>
      <c r="O166" s="34" t="s">
        <v>550</v>
      </c>
      <c r="P166" s="69" t="s">
        <v>27</v>
      </c>
      <c r="Q166" s="24"/>
      <c r="R166" s="34"/>
      <c r="S166" s="24"/>
    </row>
    <row r="167" spans="1:19">
      <c r="A167" s="7">
        <f t="shared" si="3"/>
        <v>109</v>
      </c>
      <c r="B167" s="24" t="s">
        <v>19</v>
      </c>
      <c r="C167" s="24" t="s">
        <v>356</v>
      </c>
      <c r="D167" s="75" t="s">
        <v>372</v>
      </c>
      <c r="E167" s="24" t="s">
        <v>551</v>
      </c>
      <c r="F167" s="75" t="s">
        <v>552</v>
      </c>
      <c r="G167" s="24" t="s">
        <v>551</v>
      </c>
      <c r="H167" s="75" t="s">
        <v>24</v>
      </c>
      <c r="I167" s="75">
        <v>1</v>
      </c>
      <c r="J167" s="75">
        <v>55</v>
      </c>
      <c r="K167" s="75" t="s">
        <v>33</v>
      </c>
      <c r="L167" s="75" t="s">
        <v>552</v>
      </c>
      <c r="M167" s="75" t="s">
        <v>47</v>
      </c>
      <c r="N167" s="75">
        <v>1483</v>
      </c>
      <c r="O167" s="34" t="s">
        <v>324</v>
      </c>
      <c r="P167" s="69" t="s">
        <v>27</v>
      </c>
      <c r="Q167" s="24"/>
      <c r="R167" s="34"/>
      <c r="S167" s="24"/>
    </row>
    <row r="168" spans="1:19">
      <c r="A168" s="7">
        <f t="shared" si="3"/>
        <v>110</v>
      </c>
      <c r="B168" s="24" t="s">
        <v>19</v>
      </c>
      <c r="C168" s="24" t="s">
        <v>356</v>
      </c>
      <c r="D168" s="75" t="s">
        <v>372</v>
      </c>
      <c r="E168" s="24" t="s">
        <v>553</v>
      </c>
      <c r="F168" s="75" t="s">
        <v>554</v>
      </c>
      <c r="G168" s="24" t="s">
        <v>553</v>
      </c>
      <c r="H168" s="75" t="s">
        <v>24</v>
      </c>
      <c r="I168" s="75">
        <v>1</v>
      </c>
      <c r="J168" s="75">
        <v>61</v>
      </c>
      <c r="K168" s="75" t="s">
        <v>33</v>
      </c>
      <c r="L168" s="75" t="s">
        <v>554</v>
      </c>
      <c r="M168" s="75" t="s">
        <v>47</v>
      </c>
      <c r="N168" s="75">
        <v>2700</v>
      </c>
      <c r="O168" s="34" t="s">
        <v>345</v>
      </c>
      <c r="P168" s="69" t="s">
        <v>27</v>
      </c>
      <c r="Q168" s="24"/>
      <c r="R168" s="34"/>
      <c r="S168" s="24"/>
    </row>
    <row r="169" spans="1:19">
      <c r="A169" s="7">
        <f t="shared" si="3"/>
        <v>111</v>
      </c>
      <c r="B169" s="24" t="s">
        <v>19</v>
      </c>
      <c r="C169" s="24" t="s">
        <v>356</v>
      </c>
      <c r="D169" s="75" t="s">
        <v>372</v>
      </c>
      <c r="E169" s="24" t="s">
        <v>555</v>
      </c>
      <c r="F169" s="75" t="s">
        <v>556</v>
      </c>
      <c r="G169" s="24" t="s">
        <v>555</v>
      </c>
      <c r="H169" s="75" t="s">
        <v>24</v>
      </c>
      <c r="I169" s="75">
        <v>1</v>
      </c>
      <c r="J169" s="75">
        <v>59</v>
      </c>
      <c r="K169" s="75" t="s">
        <v>33</v>
      </c>
      <c r="L169" s="75" t="s">
        <v>556</v>
      </c>
      <c r="M169" s="75" t="s">
        <v>557</v>
      </c>
      <c r="N169" s="75">
        <v>1600</v>
      </c>
      <c r="O169" s="34" t="s">
        <v>534</v>
      </c>
      <c r="P169" s="69" t="s">
        <v>27</v>
      </c>
      <c r="Q169" s="24"/>
      <c r="R169" s="34"/>
      <c r="S169" s="24"/>
    </row>
    <row r="170" spans="1:19">
      <c r="A170" s="7">
        <f t="shared" si="3"/>
        <v>112</v>
      </c>
      <c r="B170" s="24" t="s">
        <v>19</v>
      </c>
      <c r="C170" s="24" t="s">
        <v>356</v>
      </c>
      <c r="D170" s="75" t="s">
        <v>372</v>
      </c>
      <c r="E170" s="24" t="s">
        <v>558</v>
      </c>
      <c r="F170" s="35" t="s">
        <v>559</v>
      </c>
      <c r="G170" s="24" t="s">
        <v>558</v>
      </c>
      <c r="H170" s="75" t="s">
        <v>24</v>
      </c>
      <c r="I170" s="75">
        <v>2</v>
      </c>
      <c r="J170" s="75">
        <v>44</v>
      </c>
      <c r="K170" s="75" t="s">
        <v>33</v>
      </c>
      <c r="L170" s="35" t="s">
        <v>559</v>
      </c>
      <c r="M170" s="75" t="s">
        <v>560</v>
      </c>
      <c r="N170" s="75">
        <v>1500</v>
      </c>
      <c r="O170" s="24" t="s">
        <v>561</v>
      </c>
      <c r="P170" s="69" t="s">
        <v>27</v>
      </c>
      <c r="Q170" s="24"/>
      <c r="R170" s="100"/>
      <c r="S170" s="24"/>
    </row>
    <row r="171" spans="1:19">
      <c r="A171" s="7">
        <f t="shared" si="3"/>
        <v>112</v>
      </c>
      <c r="B171" s="24" t="s">
        <v>19</v>
      </c>
      <c r="C171" s="24" t="s">
        <v>356</v>
      </c>
      <c r="D171" s="75" t="s">
        <v>372</v>
      </c>
      <c r="E171" s="24" t="s">
        <v>558</v>
      </c>
      <c r="F171" s="35" t="s">
        <v>559</v>
      </c>
      <c r="G171" s="24" t="s">
        <v>562</v>
      </c>
      <c r="H171" s="75" t="s">
        <v>29</v>
      </c>
      <c r="I171" s="75">
        <v>2</v>
      </c>
      <c r="J171" s="75">
        <v>16</v>
      </c>
      <c r="K171" s="75" t="s">
        <v>25</v>
      </c>
      <c r="L171" s="35" t="s">
        <v>563</v>
      </c>
      <c r="M171" s="75" t="s">
        <v>564</v>
      </c>
      <c r="N171" s="75">
        <v>0</v>
      </c>
      <c r="O171" s="24" t="s">
        <v>561</v>
      </c>
      <c r="P171" s="69" t="s">
        <v>27</v>
      </c>
      <c r="Q171" s="24"/>
      <c r="R171" s="100"/>
      <c r="S171" s="24"/>
    </row>
    <row r="172" spans="1:19">
      <c r="A172" s="7">
        <f t="shared" si="3"/>
        <v>113</v>
      </c>
      <c r="B172" s="24" t="s">
        <v>19</v>
      </c>
      <c r="C172" s="24" t="s">
        <v>356</v>
      </c>
      <c r="D172" s="75" t="s">
        <v>372</v>
      </c>
      <c r="E172" s="24" t="s">
        <v>565</v>
      </c>
      <c r="F172" s="35" t="s">
        <v>566</v>
      </c>
      <c r="G172" s="24" t="s">
        <v>565</v>
      </c>
      <c r="H172" s="75" t="s">
        <v>24</v>
      </c>
      <c r="I172" s="75">
        <v>1</v>
      </c>
      <c r="J172" s="75">
        <v>59</v>
      </c>
      <c r="K172" s="75" t="s">
        <v>33</v>
      </c>
      <c r="L172" s="35" t="s">
        <v>566</v>
      </c>
      <c r="M172" s="75" t="s">
        <v>47</v>
      </c>
      <c r="N172" s="75">
        <v>2760</v>
      </c>
      <c r="O172" s="24" t="s">
        <v>567</v>
      </c>
      <c r="P172" s="69" t="s">
        <v>27</v>
      </c>
      <c r="Q172" s="24"/>
      <c r="R172" s="100"/>
      <c r="S172" s="24"/>
    </row>
    <row r="173" spans="1:19">
      <c r="A173" s="7">
        <f t="shared" si="3"/>
        <v>114</v>
      </c>
      <c r="B173" s="24" t="s">
        <v>19</v>
      </c>
      <c r="C173" s="24" t="s">
        <v>356</v>
      </c>
      <c r="D173" s="75" t="s">
        <v>509</v>
      </c>
      <c r="E173" s="24" t="s">
        <v>568</v>
      </c>
      <c r="F173" s="35" t="s">
        <v>569</v>
      </c>
      <c r="G173" s="24" t="s">
        <v>568</v>
      </c>
      <c r="H173" s="75" t="s">
        <v>24</v>
      </c>
      <c r="I173" s="75">
        <v>1</v>
      </c>
      <c r="J173" s="75">
        <v>63</v>
      </c>
      <c r="K173" s="75" t="s">
        <v>33</v>
      </c>
      <c r="L173" s="35" t="s">
        <v>569</v>
      </c>
      <c r="M173" s="75" t="s">
        <v>365</v>
      </c>
      <c r="N173" s="75">
        <v>2318.51</v>
      </c>
      <c r="O173" s="24" t="s">
        <v>570</v>
      </c>
      <c r="P173" s="69" t="s">
        <v>27</v>
      </c>
      <c r="Q173" s="24"/>
      <c r="R173" s="100"/>
      <c r="S173" s="24"/>
    </row>
    <row r="174" spans="1:19">
      <c r="A174" s="7">
        <f t="shared" ref="A174:A186" si="4">IF(E174=E173,A173,A173+1)</f>
        <v>115</v>
      </c>
      <c r="B174" s="24" t="s">
        <v>19</v>
      </c>
      <c r="C174" s="24" t="s">
        <v>356</v>
      </c>
      <c r="D174" s="75" t="s">
        <v>418</v>
      </c>
      <c r="E174" s="24" t="s">
        <v>571</v>
      </c>
      <c r="F174" s="35" t="s">
        <v>572</v>
      </c>
      <c r="G174" s="24" t="s">
        <v>571</v>
      </c>
      <c r="H174" s="75" t="s">
        <v>24</v>
      </c>
      <c r="I174" s="75">
        <v>2</v>
      </c>
      <c r="J174" s="75">
        <v>54</v>
      </c>
      <c r="K174" s="75" t="s">
        <v>25</v>
      </c>
      <c r="L174" s="35" t="s">
        <v>572</v>
      </c>
      <c r="M174" s="75" t="s">
        <v>365</v>
      </c>
      <c r="N174" s="75">
        <v>1500</v>
      </c>
      <c r="O174" s="24" t="s">
        <v>573</v>
      </c>
      <c r="P174" s="35" t="s">
        <v>574</v>
      </c>
      <c r="Q174" s="69"/>
      <c r="R174" s="24"/>
      <c r="S174" s="24"/>
    </row>
    <row r="175" spans="1:19">
      <c r="A175" s="7">
        <f t="shared" si="4"/>
        <v>115</v>
      </c>
      <c r="B175" s="24" t="s">
        <v>19</v>
      </c>
      <c r="C175" s="24" t="s">
        <v>356</v>
      </c>
      <c r="D175" s="75" t="s">
        <v>418</v>
      </c>
      <c r="E175" s="24" t="s">
        <v>571</v>
      </c>
      <c r="F175" s="35" t="s">
        <v>572</v>
      </c>
      <c r="G175" s="24" t="s">
        <v>575</v>
      </c>
      <c r="H175" s="75" t="s">
        <v>206</v>
      </c>
      <c r="I175" s="75">
        <v>2</v>
      </c>
      <c r="J175" s="75">
        <v>12</v>
      </c>
      <c r="K175" s="75" t="s">
        <v>33</v>
      </c>
      <c r="L175" s="35" t="s">
        <v>576</v>
      </c>
      <c r="M175" s="75" t="s">
        <v>577</v>
      </c>
      <c r="N175" s="75">
        <v>515</v>
      </c>
      <c r="O175" s="24" t="s">
        <v>573</v>
      </c>
      <c r="P175" s="35" t="s">
        <v>577</v>
      </c>
      <c r="R175" s="69" t="s">
        <v>578</v>
      </c>
      <c r="S175" s="24"/>
    </row>
    <row r="176" spans="1:19">
      <c r="A176" s="7">
        <f t="shared" si="4"/>
        <v>116</v>
      </c>
      <c r="B176" s="11" t="s">
        <v>19</v>
      </c>
      <c r="C176" s="24" t="s">
        <v>356</v>
      </c>
      <c r="D176" s="11" t="s">
        <v>418</v>
      </c>
      <c r="E176" s="11" t="s">
        <v>579</v>
      </c>
      <c r="F176" s="11" t="s">
        <v>580</v>
      </c>
      <c r="G176" s="11" t="s">
        <v>579</v>
      </c>
      <c r="H176" s="11" t="s">
        <v>24</v>
      </c>
      <c r="I176" s="11">
        <v>2</v>
      </c>
      <c r="J176" s="11">
        <v>57</v>
      </c>
      <c r="K176" s="11" t="s">
        <v>33</v>
      </c>
      <c r="L176" s="11" t="s">
        <v>580</v>
      </c>
      <c r="M176" s="11" t="s">
        <v>365</v>
      </c>
      <c r="N176" s="11">
        <v>2502.03</v>
      </c>
      <c r="O176" s="11" t="s">
        <v>581</v>
      </c>
      <c r="P176" s="11" t="s">
        <v>582</v>
      </c>
      <c r="Q176" s="11"/>
      <c r="R176" s="11"/>
      <c r="S176" s="11"/>
    </row>
    <row r="177" spans="1:19">
      <c r="A177" s="7">
        <f t="shared" si="4"/>
        <v>116</v>
      </c>
      <c r="B177" s="11" t="s">
        <v>19</v>
      </c>
      <c r="C177" s="24" t="s">
        <v>356</v>
      </c>
      <c r="D177" s="11" t="s">
        <v>418</v>
      </c>
      <c r="E177" s="11" t="s">
        <v>579</v>
      </c>
      <c r="F177" s="11" t="s">
        <v>580</v>
      </c>
      <c r="G177" s="11" t="s">
        <v>583</v>
      </c>
      <c r="H177" s="11" t="s">
        <v>91</v>
      </c>
      <c r="I177" s="11">
        <v>2</v>
      </c>
      <c r="J177" s="11">
        <v>57</v>
      </c>
      <c r="K177" s="11" t="s">
        <v>25</v>
      </c>
      <c r="L177" s="11" t="s">
        <v>584</v>
      </c>
      <c r="M177" s="11" t="s">
        <v>365</v>
      </c>
      <c r="N177" s="11">
        <v>2744.47</v>
      </c>
      <c r="O177" s="11" t="s">
        <v>581</v>
      </c>
      <c r="P177" s="11" t="s">
        <v>582</v>
      </c>
      <c r="Q177" s="11"/>
      <c r="R177" s="11"/>
      <c r="S177" s="11"/>
    </row>
    <row r="178" spans="1:19">
      <c r="A178" s="7">
        <f t="shared" si="4"/>
        <v>117</v>
      </c>
      <c r="B178" s="11" t="s">
        <v>19</v>
      </c>
      <c r="C178" s="24" t="s">
        <v>356</v>
      </c>
      <c r="D178" s="11" t="s">
        <v>418</v>
      </c>
      <c r="E178" s="11" t="s">
        <v>585</v>
      </c>
      <c r="F178" s="11" t="s">
        <v>586</v>
      </c>
      <c r="G178" s="11" t="s">
        <v>585</v>
      </c>
      <c r="H178" s="11" t="s">
        <v>24</v>
      </c>
      <c r="I178" s="11">
        <v>3</v>
      </c>
      <c r="J178" s="11">
        <v>33</v>
      </c>
      <c r="K178" s="11" t="s">
        <v>25</v>
      </c>
      <c r="L178" s="11" t="s">
        <v>586</v>
      </c>
      <c r="M178" s="11" t="s">
        <v>587</v>
      </c>
      <c r="N178" s="11">
        <v>2800</v>
      </c>
      <c r="O178" s="11" t="s">
        <v>588</v>
      </c>
      <c r="P178" s="11" t="s">
        <v>582</v>
      </c>
      <c r="Q178" s="11"/>
      <c r="R178" s="11"/>
      <c r="S178" s="11"/>
    </row>
    <row r="179" spans="1:19">
      <c r="A179" s="7">
        <f t="shared" si="4"/>
        <v>117</v>
      </c>
      <c r="B179" s="11" t="s">
        <v>19</v>
      </c>
      <c r="C179" s="24" t="s">
        <v>356</v>
      </c>
      <c r="D179" s="11" t="s">
        <v>418</v>
      </c>
      <c r="E179" s="11" t="s">
        <v>585</v>
      </c>
      <c r="F179" s="11" t="s">
        <v>586</v>
      </c>
      <c r="G179" s="11" t="s">
        <v>589</v>
      </c>
      <c r="H179" s="11" t="s">
        <v>91</v>
      </c>
      <c r="I179" s="11">
        <v>3</v>
      </c>
      <c r="J179" s="11">
        <v>33</v>
      </c>
      <c r="K179" s="11" t="s">
        <v>33</v>
      </c>
      <c r="L179" s="11" t="s">
        <v>590</v>
      </c>
      <c r="M179" s="11" t="s">
        <v>591</v>
      </c>
      <c r="N179" s="11">
        <v>2800</v>
      </c>
      <c r="O179" s="11" t="s">
        <v>588</v>
      </c>
      <c r="P179" s="11" t="s">
        <v>582</v>
      </c>
      <c r="Q179" s="11"/>
      <c r="R179" s="11"/>
      <c r="S179" s="11"/>
    </row>
    <row r="180" spans="1:19">
      <c r="A180" s="7">
        <f t="shared" si="4"/>
        <v>117</v>
      </c>
      <c r="B180" s="11" t="s">
        <v>19</v>
      </c>
      <c r="C180" s="24" t="s">
        <v>356</v>
      </c>
      <c r="D180" s="11" t="s">
        <v>418</v>
      </c>
      <c r="E180" s="11" t="s">
        <v>585</v>
      </c>
      <c r="F180" s="11" t="s">
        <v>586</v>
      </c>
      <c r="G180" s="11" t="s">
        <v>592</v>
      </c>
      <c r="H180" s="11" t="s">
        <v>206</v>
      </c>
      <c r="I180" s="11">
        <v>3</v>
      </c>
      <c r="J180" s="11">
        <v>7</v>
      </c>
      <c r="K180" s="11" t="s">
        <v>33</v>
      </c>
      <c r="L180" s="11" t="s">
        <v>593</v>
      </c>
      <c r="M180" s="11" t="s">
        <v>402</v>
      </c>
      <c r="N180" s="11">
        <v>0</v>
      </c>
      <c r="O180" s="11" t="s">
        <v>588</v>
      </c>
      <c r="P180" s="11" t="s">
        <v>582</v>
      </c>
      <c r="Q180" s="11"/>
      <c r="R180" s="11"/>
      <c r="S180" s="11"/>
    </row>
    <row r="181" spans="1:19">
      <c r="A181" s="7">
        <f t="shared" si="4"/>
        <v>118</v>
      </c>
      <c r="B181" s="11" t="s">
        <v>19</v>
      </c>
      <c r="C181" s="24" t="s">
        <v>356</v>
      </c>
      <c r="D181" s="11" t="s">
        <v>418</v>
      </c>
      <c r="E181" s="11" t="s">
        <v>594</v>
      </c>
      <c r="F181" s="11" t="s">
        <v>595</v>
      </c>
      <c r="G181" s="11" t="s">
        <v>594</v>
      </c>
      <c r="H181" s="11" t="s">
        <v>24</v>
      </c>
      <c r="I181" s="11">
        <v>2</v>
      </c>
      <c r="J181" s="11">
        <v>67</v>
      </c>
      <c r="K181" s="11" t="s">
        <v>33</v>
      </c>
      <c r="L181" s="11" t="s">
        <v>595</v>
      </c>
      <c r="M181" s="11" t="s">
        <v>365</v>
      </c>
      <c r="N181" s="11">
        <v>2764.58</v>
      </c>
      <c r="O181" s="11" t="s">
        <v>596</v>
      </c>
      <c r="P181" s="11" t="s">
        <v>582</v>
      </c>
      <c r="Q181" s="11"/>
      <c r="R181" s="11"/>
      <c r="S181" s="11"/>
    </row>
    <row r="182" spans="1:19">
      <c r="A182" s="7">
        <f t="shared" si="4"/>
        <v>118</v>
      </c>
      <c r="B182" s="11" t="s">
        <v>19</v>
      </c>
      <c r="C182" s="24" t="s">
        <v>356</v>
      </c>
      <c r="D182" s="11" t="s">
        <v>418</v>
      </c>
      <c r="E182" s="11" t="s">
        <v>594</v>
      </c>
      <c r="F182" s="11" t="s">
        <v>595</v>
      </c>
      <c r="G182" s="11" t="s">
        <v>597</v>
      </c>
      <c r="H182" s="11" t="s">
        <v>110</v>
      </c>
      <c r="I182" s="11">
        <v>2</v>
      </c>
      <c r="J182" s="11">
        <v>40</v>
      </c>
      <c r="K182" s="11" t="s">
        <v>25</v>
      </c>
      <c r="L182" s="11" t="s">
        <v>598</v>
      </c>
      <c r="M182" s="11" t="s">
        <v>599</v>
      </c>
      <c r="N182" s="11">
        <v>2000</v>
      </c>
      <c r="O182" s="11" t="s">
        <v>596</v>
      </c>
      <c r="P182" s="11" t="s">
        <v>582</v>
      </c>
      <c r="Q182" s="11"/>
      <c r="R182" s="11"/>
      <c r="S182" s="11"/>
    </row>
    <row r="183" spans="1:19">
      <c r="A183" s="7">
        <f t="shared" si="4"/>
        <v>119</v>
      </c>
      <c r="B183" s="11" t="s">
        <v>19</v>
      </c>
      <c r="C183" s="24" t="s">
        <v>356</v>
      </c>
      <c r="D183" s="11" t="s">
        <v>418</v>
      </c>
      <c r="E183" s="11" t="s">
        <v>600</v>
      </c>
      <c r="F183" s="11" t="s">
        <v>601</v>
      </c>
      <c r="G183" s="11" t="s">
        <v>600</v>
      </c>
      <c r="H183" s="11" t="s">
        <v>24</v>
      </c>
      <c r="I183" s="11">
        <v>1</v>
      </c>
      <c r="J183" s="11">
        <v>66</v>
      </c>
      <c r="K183" s="11" t="s">
        <v>33</v>
      </c>
      <c r="L183" s="11" t="s">
        <v>601</v>
      </c>
      <c r="M183" s="11" t="s">
        <v>365</v>
      </c>
      <c r="N183" s="11">
        <v>1463.03</v>
      </c>
      <c r="O183" s="11" t="s">
        <v>602</v>
      </c>
      <c r="P183" s="11" t="s">
        <v>582</v>
      </c>
      <c r="Q183" s="11"/>
      <c r="R183" s="11"/>
      <c r="S183" s="11"/>
    </row>
    <row r="184" spans="1:19">
      <c r="A184" s="7">
        <f t="shared" si="4"/>
        <v>120</v>
      </c>
      <c r="B184" s="11" t="s">
        <v>19</v>
      </c>
      <c r="C184" s="24" t="s">
        <v>356</v>
      </c>
      <c r="D184" s="11" t="s">
        <v>418</v>
      </c>
      <c r="E184" s="11" t="s">
        <v>603</v>
      </c>
      <c r="F184" s="11" t="s">
        <v>604</v>
      </c>
      <c r="G184" s="11" t="s">
        <v>603</v>
      </c>
      <c r="H184" s="11" t="s">
        <v>24</v>
      </c>
      <c r="I184" s="11">
        <v>1</v>
      </c>
      <c r="J184" s="11">
        <v>62</v>
      </c>
      <c r="K184" s="11" t="s">
        <v>33</v>
      </c>
      <c r="L184" s="11" t="s">
        <v>604</v>
      </c>
      <c r="M184" s="11" t="s">
        <v>365</v>
      </c>
      <c r="N184" s="11">
        <v>2452.37</v>
      </c>
      <c r="O184" s="11" t="s">
        <v>605</v>
      </c>
      <c r="P184" s="11" t="s">
        <v>582</v>
      </c>
      <c r="Q184" s="11"/>
      <c r="R184" s="11"/>
      <c r="S184" s="11"/>
    </row>
    <row r="185" spans="1:19">
      <c r="A185" s="7">
        <f t="shared" si="4"/>
        <v>121</v>
      </c>
      <c r="B185" s="11" t="s">
        <v>19</v>
      </c>
      <c r="C185" s="24" t="s">
        <v>356</v>
      </c>
      <c r="D185" s="11" t="s">
        <v>418</v>
      </c>
      <c r="E185" s="11" t="s">
        <v>606</v>
      </c>
      <c r="F185" s="11" t="s">
        <v>607</v>
      </c>
      <c r="G185" s="11" t="s">
        <v>606</v>
      </c>
      <c r="H185" s="11" t="s">
        <v>24</v>
      </c>
      <c r="I185" s="11">
        <v>2</v>
      </c>
      <c r="J185" s="11">
        <v>57</v>
      </c>
      <c r="K185" s="11" t="s">
        <v>33</v>
      </c>
      <c r="L185" s="11" t="s">
        <v>607</v>
      </c>
      <c r="M185" s="11" t="s">
        <v>365</v>
      </c>
      <c r="N185" s="11">
        <v>2087.49</v>
      </c>
      <c r="O185" s="11" t="s">
        <v>605</v>
      </c>
      <c r="P185" s="11" t="s">
        <v>582</v>
      </c>
      <c r="Q185" s="11"/>
      <c r="R185" s="11"/>
      <c r="S185" s="11"/>
    </row>
    <row r="186" spans="1:19">
      <c r="A186" s="7">
        <f t="shared" si="4"/>
        <v>121</v>
      </c>
      <c r="B186" s="11" t="s">
        <v>19</v>
      </c>
      <c r="C186" s="24" t="s">
        <v>356</v>
      </c>
      <c r="D186" s="11" t="s">
        <v>418</v>
      </c>
      <c r="E186" s="11" t="s">
        <v>606</v>
      </c>
      <c r="F186" s="11" t="s">
        <v>607</v>
      </c>
      <c r="G186" s="11" t="s">
        <v>608</v>
      </c>
      <c r="H186" s="11" t="s">
        <v>240</v>
      </c>
      <c r="I186" s="11">
        <v>2</v>
      </c>
      <c r="J186" s="11">
        <v>89</v>
      </c>
      <c r="K186" s="11" t="s">
        <v>33</v>
      </c>
      <c r="L186" s="11" t="s">
        <v>609</v>
      </c>
      <c r="M186" s="11" t="s">
        <v>365</v>
      </c>
      <c r="N186" s="11">
        <v>2872.95</v>
      </c>
      <c r="O186" s="11" t="s">
        <v>605</v>
      </c>
      <c r="P186" s="11" t="s">
        <v>582</v>
      </c>
      <c r="Q186" s="11"/>
      <c r="R186" s="11"/>
      <c r="S186" s="11"/>
    </row>
    <row r="187" spans="1:19">
      <c r="A187" s="7">
        <v>122</v>
      </c>
      <c r="B187" s="11" t="s">
        <v>19</v>
      </c>
      <c r="C187" s="24" t="s">
        <v>356</v>
      </c>
      <c r="D187" s="11" t="s">
        <v>445</v>
      </c>
      <c r="E187" s="11" t="s">
        <v>610</v>
      </c>
      <c r="F187" s="11" t="s">
        <v>611</v>
      </c>
      <c r="G187" s="11" t="s">
        <v>610</v>
      </c>
      <c r="H187" s="11" t="s">
        <v>24</v>
      </c>
      <c r="I187" s="11">
        <v>2</v>
      </c>
      <c r="J187" s="11">
        <v>52</v>
      </c>
      <c r="K187" s="11" t="s">
        <v>33</v>
      </c>
      <c r="L187" s="11" t="s">
        <v>611</v>
      </c>
      <c r="M187" s="11" t="s">
        <v>402</v>
      </c>
      <c r="N187" s="11">
        <v>0</v>
      </c>
      <c r="O187" s="11" t="s">
        <v>271</v>
      </c>
      <c r="P187" s="15" t="s">
        <v>582</v>
      </c>
      <c r="Q187" s="11"/>
      <c r="R187" s="11"/>
      <c r="S187" s="11"/>
    </row>
    <row r="188" spans="1:19">
      <c r="A188" s="7">
        <v>122</v>
      </c>
      <c r="B188" s="11" t="s">
        <v>19</v>
      </c>
      <c r="C188" s="24" t="s">
        <v>356</v>
      </c>
      <c r="D188" s="11" t="s">
        <v>445</v>
      </c>
      <c r="E188" s="11" t="s">
        <v>610</v>
      </c>
      <c r="F188" s="11" t="s">
        <v>611</v>
      </c>
      <c r="G188" s="11" t="s">
        <v>612</v>
      </c>
      <c r="H188" s="11" t="s">
        <v>110</v>
      </c>
      <c r="I188" s="11">
        <v>2</v>
      </c>
      <c r="J188" s="11">
        <v>23</v>
      </c>
      <c r="K188" s="11" t="s">
        <v>25</v>
      </c>
      <c r="L188" s="11" t="s">
        <v>613</v>
      </c>
      <c r="M188" s="11" t="s">
        <v>614</v>
      </c>
      <c r="N188" s="11">
        <v>3000</v>
      </c>
      <c r="O188" s="11" t="s">
        <v>271</v>
      </c>
      <c r="P188" s="15" t="s">
        <v>582</v>
      </c>
      <c r="Q188" s="11"/>
      <c r="R188" s="11"/>
      <c r="S188" s="11"/>
    </row>
    <row r="189" spans="1:19">
      <c r="A189" s="7">
        <f>IF(E189=E188,A188,A188+1)</f>
        <v>123</v>
      </c>
      <c r="B189" s="86" t="s">
        <v>19</v>
      </c>
      <c r="C189" s="87" t="s">
        <v>66</v>
      </c>
      <c r="D189" s="88" t="s">
        <v>67</v>
      </c>
      <c r="E189" s="87" t="s">
        <v>615</v>
      </c>
      <c r="F189" s="89" t="s">
        <v>616</v>
      </c>
      <c r="G189" s="87" t="s">
        <v>615</v>
      </c>
      <c r="H189" s="88" t="s">
        <v>24</v>
      </c>
      <c r="I189" s="96">
        <v>1</v>
      </c>
      <c r="J189" s="88">
        <f ca="1">_xlfn.IFS(LEN(F189)=15,DATEDIF(TEXT("19"&amp;MID(F189,7,6),"0-00-00"),TODAY(),"y"),LEN(F189)=18,DATEDIF(TEXT(MID(F189,7,8),"0-00-00"),TODAY(),"y"),TRUE,"身份证错误")</f>
        <v>60</v>
      </c>
      <c r="K189" s="88" t="s">
        <v>25</v>
      </c>
      <c r="L189" s="89" t="s">
        <v>616</v>
      </c>
      <c r="M189" s="89" t="s">
        <v>402</v>
      </c>
      <c r="N189" s="96">
        <v>1166</v>
      </c>
      <c r="O189" s="97">
        <v>45658</v>
      </c>
      <c r="P189" s="86" t="s">
        <v>617</v>
      </c>
      <c r="Q189" s="101"/>
      <c r="R189" s="101"/>
      <c r="S189" s="101"/>
    </row>
    <row r="190" ht="21" spans="1:19">
      <c r="A190" s="7">
        <f>IF(E190=E189,A189,A189+1)</f>
        <v>124</v>
      </c>
      <c r="B190" s="87" t="s">
        <v>66</v>
      </c>
      <c r="C190" s="87" t="s">
        <v>66</v>
      </c>
      <c r="D190" s="87" t="s">
        <v>103</v>
      </c>
      <c r="E190" s="90" t="s">
        <v>618</v>
      </c>
      <c r="F190" s="90" t="s">
        <v>619</v>
      </c>
      <c r="G190" s="90" t="s">
        <v>618</v>
      </c>
      <c r="H190" s="90" t="s">
        <v>24</v>
      </c>
      <c r="I190" s="87">
        <v>1</v>
      </c>
      <c r="J190" s="98">
        <v>69</v>
      </c>
      <c r="K190" s="88" t="s">
        <v>25</v>
      </c>
      <c r="L190" s="90" t="s">
        <v>619</v>
      </c>
      <c r="M190" s="87" t="s">
        <v>402</v>
      </c>
      <c r="N190" s="96">
        <v>410</v>
      </c>
      <c r="O190" s="99" t="s">
        <v>537</v>
      </c>
      <c r="P190" s="86" t="s">
        <v>617</v>
      </c>
      <c r="Q190" s="86"/>
      <c r="R190" s="86"/>
      <c r="S190" s="86"/>
    </row>
    <row r="191" spans="1:19">
      <c r="A191" s="7">
        <f>IF(E191=E190,A190,A190+1)</f>
        <v>125</v>
      </c>
      <c r="B191" s="86" t="s">
        <v>19</v>
      </c>
      <c r="C191" s="87" t="s">
        <v>66</v>
      </c>
      <c r="D191" s="86" t="s">
        <v>120</v>
      </c>
      <c r="E191" s="86" t="s">
        <v>620</v>
      </c>
      <c r="F191" s="86" t="s">
        <v>621</v>
      </c>
      <c r="G191" s="86" t="s">
        <v>620</v>
      </c>
      <c r="H191" s="90" t="s">
        <v>24</v>
      </c>
      <c r="I191" s="86">
        <v>1</v>
      </c>
      <c r="J191" s="86">
        <v>59</v>
      </c>
      <c r="K191" s="86" t="s">
        <v>25</v>
      </c>
      <c r="L191" s="86" t="s">
        <v>621</v>
      </c>
      <c r="M191" s="86" t="s">
        <v>402</v>
      </c>
      <c r="N191" s="86">
        <v>460</v>
      </c>
      <c r="O191" s="86" t="s">
        <v>622</v>
      </c>
      <c r="P191" s="86" t="s">
        <v>617</v>
      </c>
      <c r="Q191" s="86"/>
      <c r="R191" s="86"/>
      <c r="S191" s="86"/>
    </row>
    <row r="192" spans="1:19">
      <c r="A192" s="7">
        <f t="shared" ref="A192:A203" si="5">IF(E192=E191,A191,A191+1)</f>
        <v>126</v>
      </c>
      <c r="B192" s="86" t="s">
        <v>19</v>
      </c>
      <c r="C192" s="87" t="s">
        <v>66</v>
      </c>
      <c r="D192" s="86" t="s">
        <v>120</v>
      </c>
      <c r="E192" s="86" t="s">
        <v>623</v>
      </c>
      <c r="F192" s="86" t="s">
        <v>624</v>
      </c>
      <c r="G192" s="86" t="s">
        <v>623</v>
      </c>
      <c r="H192" s="90" t="s">
        <v>24</v>
      </c>
      <c r="I192" s="86">
        <v>3</v>
      </c>
      <c r="J192" s="86">
        <v>77</v>
      </c>
      <c r="K192" s="86" t="s">
        <v>25</v>
      </c>
      <c r="L192" s="86" t="s">
        <v>624</v>
      </c>
      <c r="M192" s="86" t="s">
        <v>47</v>
      </c>
      <c r="N192" s="86">
        <v>3500</v>
      </c>
      <c r="O192" s="86" t="s">
        <v>504</v>
      </c>
      <c r="P192" s="86" t="s">
        <v>617</v>
      </c>
      <c r="Q192" s="86"/>
      <c r="R192" s="86"/>
      <c r="S192" s="86"/>
    </row>
    <row r="193" spans="1:19">
      <c r="A193" s="7">
        <f t="shared" si="5"/>
        <v>126</v>
      </c>
      <c r="B193" s="86" t="s">
        <v>19</v>
      </c>
      <c r="C193" s="87" t="s">
        <v>66</v>
      </c>
      <c r="D193" s="86" t="s">
        <v>120</v>
      </c>
      <c r="E193" s="86" t="s">
        <v>623</v>
      </c>
      <c r="F193" s="86" t="s">
        <v>624</v>
      </c>
      <c r="G193" s="86" t="s">
        <v>625</v>
      </c>
      <c r="H193" s="86" t="s">
        <v>29</v>
      </c>
      <c r="I193" s="86">
        <v>3</v>
      </c>
      <c r="J193" s="86">
        <v>53</v>
      </c>
      <c r="K193" s="86" t="s">
        <v>25</v>
      </c>
      <c r="L193" s="86" t="s">
        <v>626</v>
      </c>
      <c r="M193" s="86" t="s">
        <v>402</v>
      </c>
      <c r="N193" s="86">
        <v>360</v>
      </c>
      <c r="O193" s="86" t="s">
        <v>504</v>
      </c>
      <c r="P193" s="86" t="s">
        <v>617</v>
      </c>
      <c r="Q193" s="86"/>
      <c r="R193" s="86" t="s">
        <v>627</v>
      </c>
      <c r="S193" s="86"/>
    </row>
    <row r="194" spans="1:19">
      <c r="A194" s="7">
        <f t="shared" si="5"/>
        <v>126</v>
      </c>
      <c r="B194" s="86" t="s">
        <v>19</v>
      </c>
      <c r="C194" s="87" t="s">
        <v>66</v>
      </c>
      <c r="D194" s="86" t="s">
        <v>120</v>
      </c>
      <c r="E194" s="86" t="s">
        <v>623</v>
      </c>
      <c r="F194" s="86" t="s">
        <v>624</v>
      </c>
      <c r="G194" s="86" t="s">
        <v>628</v>
      </c>
      <c r="H194" s="86" t="s">
        <v>37</v>
      </c>
      <c r="I194" s="86">
        <v>3</v>
      </c>
      <c r="J194" s="86">
        <v>16</v>
      </c>
      <c r="K194" s="86" t="s">
        <v>25</v>
      </c>
      <c r="L194" s="86" t="s">
        <v>629</v>
      </c>
      <c r="M194" s="86" t="s">
        <v>402</v>
      </c>
      <c r="N194" s="86">
        <v>0</v>
      </c>
      <c r="O194" s="86" t="s">
        <v>504</v>
      </c>
      <c r="P194" s="86" t="s">
        <v>617</v>
      </c>
      <c r="Q194" s="86"/>
      <c r="R194" s="86"/>
      <c r="S194" s="86"/>
    </row>
    <row r="195" spans="1:19">
      <c r="A195" s="7">
        <f t="shared" si="5"/>
        <v>127</v>
      </c>
      <c r="B195" s="86" t="s">
        <v>19</v>
      </c>
      <c r="C195" s="87" t="s">
        <v>66</v>
      </c>
      <c r="D195" s="86" t="s">
        <v>120</v>
      </c>
      <c r="E195" s="86" t="s">
        <v>630</v>
      </c>
      <c r="F195" s="86" t="s">
        <v>631</v>
      </c>
      <c r="G195" s="86" t="s">
        <v>630</v>
      </c>
      <c r="H195" s="90" t="s">
        <v>24</v>
      </c>
      <c r="I195" s="86">
        <v>4</v>
      </c>
      <c r="J195" s="86">
        <v>54</v>
      </c>
      <c r="K195" s="86" t="s">
        <v>25</v>
      </c>
      <c r="L195" s="86" t="s">
        <v>631</v>
      </c>
      <c r="M195" s="86" t="s">
        <v>402</v>
      </c>
      <c r="N195" s="86">
        <v>1092</v>
      </c>
      <c r="O195" s="86" t="s">
        <v>632</v>
      </c>
      <c r="P195" s="86" t="s">
        <v>617</v>
      </c>
      <c r="Q195" s="86"/>
      <c r="R195" s="86"/>
      <c r="S195" s="86"/>
    </row>
    <row r="196" spans="1:19">
      <c r="A196" s="7">
        <f t="shared" si="5"/>
        <v>127</v>
      </c>
      <c r="B196" s="86" t="s">
        <v>19</v>
      </c>
      <c r="C196" s="87" t="s">
        <v>66</v>
      </c>
      <c r="D196" s="86" t="s">
        <v>120</v>
      </c>
      <c r="E196" s="86" t="s">
        <v>630</v>
      </c>
      <c r="F196" s="86" t="s">
        <v>631</v>
      </c>
      <c r="G196" s="86" t="s">
        <v>633</v>
      </c>
      <c r="H196" s="86" t="s">
        <v>354</v>
      </c>
      <c r="I196" s="86">
        <v>4</v>
      </c>
      <c r="J196" s="86">
        <v>17</v>
      </c>
      <c r="K196" s="86" t="s">
        <v>25</v>
      </c>
      <c r="L196" s="86" t="s">
        <v>634</v>
      </c>
      <c r="M196" s="86" t="s">
        <v>402</v>
      </c>
      <c r="N196" s="86">
        <v>0</v>
      </c>
      <c r="O196" s="86" t="s">
        <v>632</v>
      </c>
      <c r="P196" s="86" t="s">
        <v>617</v>
      </c>
      <c r="Q196" s="86"/>
      <c r="R196" s="86"/>
      <c r="S196" s="86"/>
    </row>
    <row r="197" spans="1:19">
      <c r="A197" s="7">
        <f t="shared" si="5"/>
        <v>127</v>
      </c>
      <c r="B197" s="86" t="s">
        <v>19</v>
      </c>
      <c r="C197" s="87" t="s">
        <v>66</v>
      </c>
      <c r="D197" s="86" t="s">
        <v>120</v>
      </c>
      <c r="E197" s="86" t="s">
        <v>630</v>
      </c>
      <c r="F197" s="86" t="s">
        <v>631</v>
      </c>
      <c r="G197" s="86" t="s">
        <v>635</v>
      </c>
      <c r="H197" s="86" t="s">
        <v>354</v>
      </c>
      <c r="I197" s="86">
        <v>4</v>
      </c>
      <c r="J197" s="86">
        <v>17</v>
      </c>
      <c r="K197" s="86" t="s">
        <v>25</v>
      </c>
      <c r="L197" s="86" t="s">
        <v>634</v>
      </c>
      <c r="M197" s="86" t="s">
        <v>402</v>
      </c>
      <c r="N197" s="86">
        <v>0</v>
      </c>
      <c r="O197" s="86" t="s">
        <v>632</v>
      </c>
      <c r="P197" s="86" t="s">
        <v>617</v>
      </c>
      <c r="Q197" s="86"/>
      <c r="R197" s="86"/>
      <c r="S197" s="86"/>
    </row>
    <row r="198" spans="1:19">
      <c r="A198" s="7">
        <f t="shared" si="5"/>
        <v>127</v>
      </c>
      <c r="B198" s="86" t="s">
        <v>19</v>
      </c>
      <c r="C198" s="87" t="s">
        <v>66</v>
      </c>
      <c r="D198" s="86" t="s">
        <v>120</v>
      </c>
      <c r="E198" s="86" t="s">
        <v>630</v>
      </c>
      <c r="F198" s="86" t="s">
        <v>631</v>
      </c>
      <c r="G198" s="86" t="s">
        <v>636</v>
      </c>
      <c r="H198" s="86" t="s">
        <v>91</v>
      </c>
      <c r="I198" s="86">
        <v>4</v>
      </c>
      <c r="J198" s="86">
        <v>56</v>
      </c>
      <c r="K198" s="86" t="s">
        <v>33</v>
      </c>
      <c r="L198" s="86" t="s">
        <v>637</v>
      </c>
      <c r="M198" s="86" t="s">
        <v>402</v>
      </c>
      <c r="N198" s="86">
        <v>0</v>
      </c>
      <c r="O198" s="86" t="s">
        <v>632</v>
      </c>
      <c r="P198" s="86" t="s">
        <v>617</v>
      </c>
      <c r="Q198" s="86"/>
      <c r="R198" s="86"/>
      <c r="S198" s="86"/>
    </row>
    <row r="199" spans="1:19">
      <c r="A199" s="7">
        <f t="shared" si="5"/>
        <v>128</v>
      </c>
      <c r="B199" s="86" t="s">
        <v>19</v>
      </c>
      <c r="C199" s="87" t="s">
        <v>66</v>
      </c>
      <c r="D199" s="86" t="s">
        <v>120</v>
      </c>
      <c r="E199" s="87" t="s">
        <v>638</v>
      </c>
      <c r="F199" s="90" t="s">
        <v>639</v>
      </c>
      <c r="G199" s="86" t="s">
        <v>638</v>
      </c>
      <c r="H199" s="90" t="s">
        <v>24</v>
      </c>
      <c r="I199" s="90">
        <v>1</v>
      </c>
      <c r="J199" s="90">
        <v>59</v>
      </c>
      <c r="K199" s="90" t="s">
        <v>33</v>
      </c>
      <c r="L199" s="90" t="s">
        <v>639</v>
      </c>
      <c r="M199" s="86" t="s">
        <v>402</v>
      </c>
      <c r="N199" s="90">
        <v>640</v>
      </c>
      <c r="O199" s="90" t="s">
        <v>534</v>
      </c>
      <c r="P199" s="86" t="s">
        <v>617</v>
      </c>
      <c r="Q199" s="86"/>
      <c r="R199" s="101" t="s">
        <v>540</v>
      </c>
      <c r="S199" s="101"/>
    </row>
    <row r="200" spans="1:19">
      <c r="A200" s="7">
        <f t="shared" si="5"/>
        <v>129</v>
      </c>
      <c r="B200" s="86" t="s">
        <v>19</v>
      </c>
      <c r="C200" s="87" t="s">
        <v>66</v>
      </c>
      <c r="D200" s="86" t="s">
        <v>126</v>
      </c>
      <c r="E200" s="102" t="s">
        <v>640</v>
      </c>
      <c r="F200" s="102" t="s">
        <v>641</v>
      </c>
      <c r="G200" s="102" t="s">
        <v>640</v>
      </c>
      <c r="H200" s="102" t="s">
        <v>24</v>
      </c>
      <c r="I200" s="102">
        <v>2</v>
      </c>
      <c r="J200" s="86">
        <v>51</v>
      </c>
      <c r="K200" s="102" t="s">
        <v>25</v>
      </c>
      <c r="L200" s="102" t="s">
        <v>641</v>
      </c>
      <c r="M200" s="102" t="s">
        <v>577</v>
      </c>
      <c r="N200" s="113">
        <v>660</v>
      </c>
      <c r="O200" s="114">
        <v>45444</v>
      </c>
      <c r="P200" s="86" t="s">
        <v>617</v>
      </c>
      <c r="Q200" s="86"/>
      <c r="R200" s="101"/>
      <c r="S200" s="101"/>
    </row>
    <row r="201" spans="1:19">
      <c r="A201" s="7">
        <f t="shared" si="5"/>
        <v>129</v>
      </c>
      <c r="B201" s="86" t="s">
        <v>19</v>
      </c>
      <c r="C201" s="87" t="s">
        <v>66</v>
      </c>
      <c r="D201" s="86" t="s">
        <v>126</v>
      </c>
      <c r="E201" s="102" t="s">
        <v>640</v>
      </c>
      <c r="F201" s="102" t="s">
        <v>641</v>
      </c>
      <c r="G201" s="102" t="s">
        <v>642</v>
      </c>
      <c r="H201" s="102" t="s">
        <v>155</v>
      </c>
      <c r="I201" s="102">
        <v>2</v>
      </c>
      <c r="J201" s="86">
        <v>13</v>
      </c>
      <c r="K201" s="102" t="s">
        <v>33</v>
      </c>
      <c r="L201" s="115" t="s">
        <v>643</v>
      </c>
      <c r="M201" s="102" t="s">
        <v>577</v>
      </c>
      <c r="N201" s="116">
        <v>660</v>
      </c>
      <c r="O201" s="114">
        <v>45444</v>
      </c>
      <c r="P201" s="86" t="s">
        <v>617</v>
      </c>
      <c r="Q201" s="86"/>
      <c r="R201" s="101"/>
      <c r="S201" s="101"/>
    </row>
    <row r="202" spans="1:19">
      <c r="A202" s="7">
        <f t="shared" si="5"/>
        <v>130</v>
      </c>
      <c r="B202" s="86" t="s">
        <v>19</v>
      </c>
      <c r="C202" s="103" t="s">
        <v>157</v>
      </c>
      <c r="D202" s="87" t="s">
        <v>158</v>
      </c>
      <c r="E202" s="101" t="s">
        <v>644</v>
      </c>
      <c r="F202" s="101" t="s">
        <v>645</v>
      </c>
      <c r="G202" s="101" t="s">
        <v>644</v>
      </c>
      <c r="H202" s="101" t="s">
        <v>24</v>
      </c>
      <c r="I202" s="101">
        <v>2</v>
      </c>
      <c r="J202" s="101">
        <v>46</v>
      </c>
      <c r="K202" s="101" t="s">
        <v>25</v>
      </c>
      <c r="L202" s="87" t="s">
        <v>645</v>
      </c>
      <c r="M202" s="87" t="s">
        <v>402</v>
      </c>
      <c r="N202" s="101">
        <v>425</v>
      </c>
      <c r="O202" s="101" t="s">
        <v>646</v>
      </c>
      <c r="P202" s="86" t="s">
        <v>617</v>
      </c>
      <c r="Q202" s="101"/>
      <c r="R202" s="101"/>
      <c r="S202" s="101" t="s">
        <v>647</v>
      </c>
    </row>
    <row r="203" spans="1:19">
      <c r="A203" s="7">
        <f t="shared" si="5"/>
        <v>130</v>
      </c>
      <c r="B203" s="86" t="s">
        <v>19</v>
      </c>
      <c r="C203" s="103" t="s">
        <v>157</v>
      </c>
      <c r="D203" s="87" t="s">
        <v>158</v>
      </c>
      <c r="E203" s="101" t="s">
        <v>644</v>
      </c>
      <c r="F203" s="101" t="s">
        <v>645</v>
      </c>
      <c r="G203" s="101" t="s">
        <v>648</v>
      </c>
      <c r="H203" s="101" t="s">
        <v>293</v>
      </c>
      <c r="I203" s="101">
        <v>2</v>
      </c>
      <c r="J203" s="101">
        <v>54</v>
      </c>
      <c r="K203" s="101" t="s">
        <v>33</v>
      </c>
      <c r="L203" s="87" t="s">
        <v>649</v>
      </c>
      <c r="M203" s="87" t="s">
        <v>402</v>
      </c>
      <c r="N203" s="101">
        <v>425</v>
      </c>
      <c r="O203" s="101" t="s">
        <v>650</v>
      </c>
      <c r="P203" s="86" t="s">
        <v>617</v>
      </c>
      <c r="Q203" s="101"/>
      <c r="R203" s="101"/>
      <c r="S203" s="101" t="s">
        <v>651</v>
      </c>
    </row>
    <row r="204" spans="1:19">
      <c r="A204" s="7">
        <f t="shared" ref="A204:A229" si="6">IF(E204=E203,A203,A203+1)</f>
        <v>131</v>
      </c>
      <c r="B204" s="86" t="s">
        <v>19</v>
      </c>
      <c r="C204" s="86" t="s">
        <v>157</v>
      </c>
      <c r="D204" s="86" t="s">
        <v>652</v>
      </c>
      <c r="E204" s="86" t="s">
        <v>653</v>
      </c>
      <c r="F204" s="86" t="s">
        <v>654</v>
      </c>
      <c r="G204" s="86" t="s">
        <v>653</v>
      </c>
      <c r="H204" s="86" t="s">
        <v>24</v>
      </c>
      <c r="I204" s="87">
        <v>1</v>
      </c>
      <c r="J204" s="87">
        <v>58</v>
      </c>
      <c r="K204" s="86" t="s">
        <v>33</v>
      </c>
      <c r="L204" s="86" t="s">
        <v>654</v>
      </c>
      <c r="M204" s="86" t="s">
        <v>402</v>
      </c>
      <c r="N204" s="87">
        <v>607</v>
      </c>
      <c r="O204" s="117" t="s">
        <v>650</v>
      </c>
      <c r="P204" s="86" t="s">
        <v>617</v>
      </c>
      <c r="Q204" s="101"/>
      <c r="R204" s="101"/>
      <c r="S204" s="101"/>
    </row>
    <row r="205" spans="1:19">
      <c r="A205" s="7">
        <f t="shared" si="6"/>
        <v>132</v>
      </c>
      <c r="B205" s="86" t="s">
        <v>19</v>
      </c>
      <c r="C205" s="87" t="s">
        <v>157</v>
      </c>
      <c r="D205" s="87" t="s">
        <v>171</v>
      </c>
      <c r="E205" s="86" t="s">
        <v>655</v>
      </c>
      <c r="F205" s="87" t="s">
        <v>656</v>
      </c>
      <c r="G205" s="86" t="s">
        <v>655</v>
      </c>
      <c r="H205" s="87" t="s">
        <v>24</v>
      </c>
      <c r="I205" s="87">
        <v>1</v>
      </c>
      <c r="J205" s="87">
        <v>58</v>
      </c>
      <c r="K205" s="86" t="s">
        <v>25</v>
      </c>
      <c r="L205" s="87" t="s">
        <v>656</v>
      </c>
      <c r="M205" s="86" t="s">
        <v>402</v>
      </c>
      <c r="N205" s="87">
        <v>450</v>
      </c>
      <c r="O205" s="101" t="s">
        <v>657</v>
      </c>
      <c r="P205" s="86" t="s">
        <v>617</v>
      </c>
      <c r="Q205" s="101"/>
      <c r="R205" s="101"/>
      <c r="S205" s="101"/>
    </row>
    <row r="206" spans="1:19">
      <c r="A206" s="7">
        <f t="shared" si="6"/>
        <v>133</v>
      </c>
      <c r="B206" s="86" t="s">
        <v>19</v>
      </c>
      <c r="C206" s="90" t="s">
        <v>157</v>
      </c>
      <c r="D206" s="87" t="s">
        <v>242</v>
      </c>
      <c r="E206" s="104" t="s">
        <v>658</v>
      </c>
      <c r="F206" s="105" t="s">
        <v>659</v>
      </c>
      <c r="G206" s="104" t="s">
        <v>658</v>
      </c>
      <c r="H206" s="101" t="s">
        <v>24</v>
      </c>
      <c r="I206" s="101">
        <v>1</v>
      </c>
      <c r="J206" s="101">
        <v>61</v>
      </c>
      <c r="K206" s="101" t="s">
        <v>25</v>
      </c>
      <c r="L206" s="105" t="s">
        <v>659</v>
      </c>
      <c r="M206" s="101" t="s">
        <v>402</v>
      </c>
      <c r="N206" s="101">
        <v>341</v>
      </c>
      <c r="O206" s="101" t="s">
        <v>268</v>
      </c>
      <c r="P206" s="86" t="s">
        <v>617</v>
      </c>
      <c r="Q206" s="101"/>
      <c r="R206" s="101"/>
      <c r="S206" s="101"/>
    </row>
    <row r="207" spans="1:19">
      <c r="A207" s="7">
        <f t="shared" si="6"/>
        <v>134</v>
      </c>
      <c r="B207" s="101" t="s">
        <v>19</v>
      </c>
      <c r="C207" s="106" t="s">
        <v>283</v>
      </c>
      <c r="D207" s="86" t="s">
        <v>284</v>
      </c>
      <c r="E207" s="87" t="s">
        <v>660</v>
      </c>
      <c r="F207" s="104" t="s">
        <v>661</v>
      </c>
      <c r="G207" s="87" t="s">
        <v>660</v>
      </c>
      <c r="H207" s="86" t="s">
        <v>24</v>
      </c>
      <c r="I207" s="86">
        <v>1</v>
      </c>
      <c r="J207" s="87">
        <v>63</v>
      </c>
      <c r="K207" s="86" t="s">
        <v>25</v>
      </c>
      <c r="L207" s="104" t="s">
        <v>661</v>
      </c>
      <c r="M207" s="87"/>
      <c r="N207" s="87">
        <v>650</v>
      </c>
      <c r="O207" s="87" t="s">
        <v>662</v>
      </c>
      <c r="P207" s="86" t="s">
        <v>617</v>
      </c>
      <c r="Q207" s="87"/>
      <c r="R207" s="87"/>
      <c r="S207" s="101"/>
    </row>
    <row r="208" spans="1:19">
      <c r="A208" s="7">
        <f t="shared" si="6"/>
        <v>135</v>
      </c>
      <c r="B208" s="86" t="s">
        <v>19</v>
      </c>
      <c r="C208" s="86" t="s">
        <v>283</v>
      </c>
      <c r="D208" s="86" t="s">
        <v>299</v>
      </c>
      <c r="E208" s="86" t="s">
        <v>663</v>
      </c>
      <c r="F208" s="86" t="s">
        <v>664</v>
      </c>
      <c r="G208" s="86" t="s">
        <v>663</v>
      </c>
      <c r="H208" s="86" t="s">
        <v>24</v>
      </c>
      <c r="I208" s="87">
        <v>2</v>
      </c>
      <c r="J208" s="87">
        <v>54</v>
      </c>
      <c r="K208" s="86" t="s">
        <v>25</v>
      </c>
      <c r="L208" s="86" t="s">
        <v>664</v>
      </c>
      <c r="M208" s="86"/>
      <c r="N208" s="87">
        <v>689</v>
      </c>
      <c r="O208" s="117" t="s">
        <v>602</v>
      </c>
      <c r="P208" s="86" t="s">
        <v>617</v>
      </c>
      <c r="Q208" s="101"/>
      <c r="R208" s="101" t="s">
        <v>627</v>
      </c>
      <c r="S208" s="101"/>
    </row>
    <row r="209" spans="1:19">
      <c r="A209" s="7">
        <f t="shared" si="6"/>
        <v>135</v>
      </c>
      <c r="B209" s="86" t="s">
        <v>19</v>
      </c>
      <c r="C209" s="86" t="s">
        <v>283</v>
      </c>
      <c r="D209" s="86" t="s">
        <v>299</v>
      </c>
      <c r="E209" s="86" t="s">
        <v>663</v>
      </c>
      <c r="F209" s="86" t="s">
        <v>664</v>
      </c>
      <c r="G209" s="86" t="s">
        <v>665</v>
      </c>
      <c r="H209" s="86" t="s">
        <v>29</v>
      </c>
      <c r="I209" s="87">
        <v>2</v>
      </c>
      <c r="J209" s="87">
        <v>12</v>
      </c>
      <c r="K209" s="86" t="s">
        <v>25</v>
      </c>
      <c r="L209" s="86" t="s">
        <v>666</v>
      </c>
      <c r="M209" s="86"/>
      <c r="N209" s="87">
        <v>689</v>
      </c>
      <c r="O209" s="117" t="s">
        <v>602</v>
      </c>
      <c r="P209" s="86" t="s">
        <v>617</v>
      </c>
      <c r="Q209" s="101"/>
      <c r="R209" s="101"/>
      <c r="S209" s="101"/>
    </row>
    <row r="210" spans="1:19">
      <c r="A210" s="7">
        <f t="shared" si="6"/>
        <v>136</v>
      </c>
      <c r="B210" s="101" t="s">
        <v>19</v>
      </c>
      <c r="C210" s="101" t="s">
        <v>283</v>
      </c>
      <c r="D210" s="101" t="s">
        <v>331</v>
      </c>
      <c r="E210" s="101" t="s">
        <v>667</v>
      </c>
      <c r="F210" s="101" t="s">
        <v>668</v>
      </c>
      <c r="G210" s="101" t="s">
        <v>667</v>
      </c>
      <c r="H210" s="101" t="s">
        <v>24</v>
      </c>
      <c r="I210" s="101">
        <v>3</v>
      </c>
      <c r="J210" s="101">
        <v>39</v>
      </c>
      <c r="K210" s="101" t="s">
        <v>33</v>
      </c>
      <c r="L210" s="101" t="s">
        <v>668</v>
      </c>
      <c r="M210" s="101"/>
      <c r="N210" s="101">
        <v>504</v>
      </c>
      <c r="O210" s="101" t="s">
        <v>669</v>
      </c>
      <c r="P210" s="86" t="s">
        <v>617</v>
      </c>
      <c r="Q210" s="101"/>
      <c r="R210" s="101"/>
      <c r="S210" s="101"/>
    </row>
    <row r="211" spans="1:19">
      <c r="A211" s="7">
        <f t="shared" si="6"/>
        <v>136</v>
      </c>
      <c r="B211" s="101" t="s">
        <v>19</v>
      </c>
      <c r="C211" s="101" t="s">
        <v>283</v>
      </c>
      <c r="D211" s="101" t="s">
        <v>331</v>
      </c>
      <c r="E211" s="101" t="s">
        <v>667</v>
      </c>
      <c r="F211" s="101" t="s">
        <v>668</v>
      </c>
      <c r="G211" s="101" t="s">
        <v>670</v>
      </c>
      <c r="H211" s="101" t="s">
        <v>354</v>
      </c>
      <c r="I211" s="101">
        <v>3</v>
      </c>
      <c r="J211" s="101">
        <v>14</v>
      </c>
      <c r="K211" s="101" t="s">
        <v>33</v>
      </c>
      <c r="L211" s="101" t="s">
        <v>671</v>
      </c>
      <c r="M211" s="101" t="s">
        <v>39</v>
      </c>
      <c r="N211" s="101">
        <v>504</v>
      </c>
      <c r="O211" s="101"/>
      <c r="P211" s="86" t="s">
        <v>617</v>
      </c>
      <c r="Q211" s="101"/>
      <c r="R211" s="101"/>
      <c r="S211" s="101" t="s">
        <v>672</v>
      </c>
    </row>
    <row r="212" spans="1:19">
      <c r="A212" s="7">
        <f t="shared" si="6"/>
        <v>136</v>
      </c>
      <c r="B212" s="101" t="s">
        <v>19</v>
      </c>
      <c r="C212" s="101" t="s">
        <v>283</v>
      </c>
      <c r="D212" s="101" t="s">
        <v>331</v>
      </c>
      <c r="E212" s="101" t="s">
        <v>667</v>
      </c>
      <c r="F212" s="101" t="s">
        <v>668</v>
      </c>
      <c r="G212" s="101" t="s">
        <v>673</v>
      </c>
      <c r="H212" s="101" t="s">
        <v>91</v>
      </c>
      <c r="I212" s="101">
        <v>3</v>
      </c>
      <c r="J212" s="101">
        <v>40</v>
      </c>
      <c r="K212" s="101" t="s">
        <v>25</v>
      </c>
      <c r="L212" s="101" t="s">
        <v>674</v>
      </c>
      <c r="M212" s="101"/>
      <c r="N212" s="101"/>
      <c r="O212" s="101"/>
      <c r="P212" s="86" t="s">
        <v>617</v>
      </c>
      <c r="Q212" s="101"/>
      <c r="R212" s="101"/>
      <c r="S212" s="101" t="s">
        <v>675</v>
      </c>
    </row>
    <row r="213" spans="1:19">
      <c r="A213" s="7">
        <f t="shared" si="6"/>
        <v>137</v>
      </c>
      <c r="B213" s="101" t="s">
        <v>19</v>
      </c>
      <c r="C213" s="101" t="s">
        <v>283</v>
      </c>
      <c r="D213" s="101" t="s">
        <v>331</v>
      </c>
      <c r="E213" s="101" t="s">
        <v>676</v>
      </c>
      <c r="F213" s="101" t="s">
        <v>677</v>
      </c>
      <c r="G213" s="101" t="s">
        <v>676</v>
      </c>
      <c r="H213" s="101" t="s">
        <v>24</v>
      </c>
      <c r="I213" s="101">
        <v>1</v>
      </c>
      <c r="J213" s="101">
        <v>52</v>
      </c>
      <c r="K213" s="101" t="s">
        <v>33</v>
      </c>
      <c r="L213" s="101" t="s">
        <v>677</v>
      </c>
      <c r="M213" s="101"/>
      <c r="N213" s="101">
        <v>630</v>
      </c>
      <c r="O213" s="101" t="s">
        <v>678</v>
      </c>
      <c r="P213" s="86" t="s">
        <v>617</v>
      </c>
      <c r="Q213" s="101"/>
      <c r="R213" s="101"/>
      <c r="S213" s="101"/>
    </row>
    <row r="214" spans="1:19">
      <c r="A214" s="7">
        <f t="shared" si="6"/>
        <v>138</v>
      </c>
      <c r="B214" s="101" t="s">
        <v>19</v>
      </c>
      <c r="C214" s="101" t="s">
        <v>283</v>
      </c>
      <c r="D214" s="101" t="s">
        <v>331</v>
      </c>
      <c r="E214" s="101" t="s">
        <v>679</v>
      </c>
      <c r="F214" s="101" t="s">
        <v>680</v>
      </c>
      <c r="G214" s="101" t="s">
        <v>679</v>
      </c>
      <c r="H214" s="101" t="s">
        <v>24</v>
      </c>
      <c r="I214" s="101">
        <v>1</v>
      </c>
      <c r="J214" s="101">
        <v>62</v>
      </c>
      <c r="K214" s="101" t="s">
        <v>25</v>
      </c>
      <c r="L214" s="101" t="s">
        <v>680</v>
      </c>
      <c r="M214" s="101"/>
      <c r="N214" s="101">
        <v>480</v>
      </c>
      <c r="O214" s="101" t="s">
        <v>324</v>
      </c>
      <c r="P214" s="86" t="s">
        <v>617</v>
      </c>
      <c r="Q214" s="101"/>
      <c r="R214" s="101"/>
      <c r="S214" s="101"/>
    </row>
    <row r="215" spans="1:19">
      <c r="A215" s="7">
        <f t="shared" si="6"/>
        <v>139</v>
      </c>
      <c r="B215" s="101" t="s">
        <v>19</v>
      </c>
      <c r="C215" s="101" t="s">
        <v>283</v>
      </c>
      <c r="D215" s="101" t="s">
        <v>331</v>
      </c>
      <c r="E215" s="101" t="s">
        <v>681</v>
      </c>
      <c r="F215" s="101" t="s">
        <v>682</v>
      </c>
      <c r="G215" s="101" t="s">
        <v>681</v>
      </c>
      <c r="H215" s="101" t="s">
        <v>24</v>
      </c>
      <c r="I215" s="101">
        <v>3</v>
      </c>
      <c r="J215" s="101">
        <v>48</v>
      </c>
      <c r="K215" s="101" t="s">
        <v>25</v>
      </c>
      <c r="L215" s="101" t="s">
        <v>682</v>
      </c>
      <c r="M215" s="101"/>
      <c r="N215" s="101">
        <v>320</v>
      </c>
      <c r="O215" s="101" t="s">
        <v>683</v>
      </c>
      <c r="P215" s="86" t="s">
        <v>617</v>
      </c>
      <c r="Q215" s="101"/>
      <c r="R215" s="101"/>
      <c r="S215" s="101"/>
    </row>
    <row r="216" spans="1:19">
      <c r="A216" s="7">
        <f t="shared" si="6"/>
        <v>139</v>
      </c>
      <c r="B216" s="101" t="s">
        <v>19</v>
      </c>
      <c r="C216" s="101" t="s">
        <v>283</v>
      </c>
      <c r="D216" s="101" t="s">
        <v>331</v>
      </c>
      <c r="E216" s="101" t="s">
        <v>681</v>
      </c>
      <c r="F216" s="101" t="s">
        <v>682</v>
      </c>
      <c r="G216" s="101" t="s">
        <v>684</v>
      </c>
      <c r="H216" s="101" t="s">
        <v>91</v>
      </c>
      <c r="I216" s="101">
        <v>3</v>
      </c>
      <c r="J216" s="101">
        <v>46</v>
      </c>
      <c r="K216" s="101" t="s">
        <v>33</v>
      </c>
      <c r="L216" s="101" t="s">
        <v>685</v>
      </c>
      <c r="M216" s="101"/>
      <c r="N216" s="101">
        <v>320</v>
      </c>
      <c r="O216" s="101" t="s">
        <v>683</v>
      </c>
      <c r="P216" s="86" t="s">
        <v>617</v>
      </c>
      <c r="Q216" s="101"/>
      <c r="R216" s="101"/>
      <c r="S216" s="101"/>
    </row>
    <row r="217" spans="1:19">
      <c r="A217" s="7">
        <f t="shared" si="6"/>
        <v>139</v>
      </c>
      <c r="B217" s="101" t="s">
        <v>19</v>
      </c>
      <c r="C217" s="101" t="s">
        <v>283</v>
      </c>
      <c r="D217" s="101" t="s">
        <v>331</v>
      </c>
      <c r="E217" s="101" t="s">
        <v>681</v>
      </c>
      <c r="F217" s="101" t="s">
        <v>682</v>
      </c>
      <c r="G217" s="101" t="s">
        <v>686</v>
      </c>
      <c r="H217" s="101" t="s">
        <v>354</v>
      </c>
      <c r="I217" s="101">
        <v>3</v>
      </c>
      <c r="J217" s="101">
        <v>21</v>
      </c>
      <c r="K217" s="101" t="s">
        <v>25</v>
      </c>
      <c r="L217" s="101" t="s">
        <v>687</v>
      </c>
      <c r="M217" s="101" t="s">
        <v>39</v>
      </c>
      <c r="N217" s="101">
        <v>0</v>
      </c>
      <c r="O217" s="101" t="s">
        <v>683</v>
      </c>
      <c r="P217" s="86" t="s">
        <v>617</v>
      </c>
      <c r="Q217" s="101"/>
      <c r="R217" s="101"/>
      <c r="S217" s="101"/>
    </row>
    <row r="218" spans="1:19">
      <c r="A218" s="7">
        <f t="shared" si="6"/>
        <v>140</v>
      </c>
      <c r="B218" s="101" t="s">
        <v>19</v>
      </c>
      <c r="C218" s="101" t="s">
        <v>283</v>
      </c>
      <c r="D218" s="101" t="s">
        <v>331</v>
      </c>
      <c r="E218" s="101" t="s">
        <v>688</v>
      </c>
      <c r="F218" s="101" t="s">
        <v>689</v>
      </c>
      <c r="G218" s="101" t="s">
        <v>688</v>
      </c>
      <c r="H218" s="101" t="s">
        <v>24</v>
      </c>
      <c r="I218" s="101">
        <v>2</v>
      </c>
      <c r="J218" s="101">
        <v>50</v>
      </c>
      <c r="K218" s="101" t="s">
        <v>33</v>
      </c>
      <c r="L218" s="101" t="s">
        <v>689</v>
      </c>
      <c r="M218" s="101"/>
      <c r="N218" s="101">
        <v>410</v>
      </c>
      <c r="O218" s="101" t="s">
        <v>274</v>
      </c>
      <c r="P218" s="86" t="s">
        <v>617</v>
      </c>
      <c r="Q218" s="101"/>
      <c r="R218" s="101" t="s">
        <v>690</v>
      </c>
      <c r="S218" s="101" t="s">
        <v>691</v>
      </c>
    </row>
    <row r="219" spans="1:19">
      <c r="A219" s="7">
        <f t="shared" si="6"/>
        <v>140</v>
      </c>
      <c r="B219" s="101" t="s">
        <v>19</v>
      </c>
      <c r="C219" s="101" t="s">
        <v>283</v>
      </c>
      <c r="D219" s="101" t="s">
        <v>331</v>
      </c>
      <c r="E219" s="101" t="s">
        <v>688</v>
      </c>
      <c r="F219" s="101" t="s">
        <v>689</v>
      </c>
      <c r="G219" s="101" t="s">
        <v>692</v>
      </c>
      <c r="H219" s="101" t="s">
        <v>91</v>
      </c>
      <c r="I219" s="101">
        <v>2</v>
      </c>
      <c r="J219" s="101">
        <v>50</v>
      </c>
      <c r="K219" s="101" t="s">
        <v>25</v>
      </c>
      <c r="L219" s="101" t="s">
        <v>693</v>
      </c>
      <c r="M219" s="101"/>
      <c r="N219" s="101">
        <v>410</v>
      </c>
      <c r="O219" s="101" t="s">
        <v>274</v>
      </c>
      <c r="P219" s="86" t="s">
        <v>617</v>
      </c>
      <c r="Q219" s="101"/>
      <c r="R219" s="101"/>
      <c r="S219" s="101"/>
    </row>
    <row r="220" spans="1:19">
      <c r="A220" s="7">
        <f t="shared" si="6"/>
        <v>141</v>
      </c>
      <c r="B220" s="107" t="s">
        <v>19</v>
      </c>
      <c r="C220" s="107" t="s">
        <v>356</v>
      </c>
      <c r="D220" s="108" t="s">
        <v>418</v>
      </c>
      <c r="E220" s="108" t="s">
        <v>694</v>
      </c>
      <c r="F220" s="108" t="s">
        <v>695</v>
      </c>
      <c r="G220" s="108" t="s">
        <v>694</v>
      </c>
      <c r="H220" s="109" t="s">
        <v>24</v>
      </c>
      <c r="I220" s="108">
        <v>1</v>
      </c>
      <c r="J220" s="108">
        <v>59</v>
      </c>
      <c r="K220" s="108" t="s">
        <v>25</v>
      </c>
      <c r="L220" s="108" t="s">
        <v>695</v>
      </c>
      <c r="M220" s="118" t="s">
        <v>696</v>
      </c>
      <c r="N220" s="108">
        <v>410</v>
      </c>
      <c r="O220" s="108" t="s">
        <v>407</v>
      </c>
      <c r="P220" s="86" t="s">
        <v>617</v>
      </c>
      <c r="Q220" s="120"/>
      <c r="R220" s="120"/>
      <c r="S220" s="101"/>
    </row>
    <row r="221" spans="1:19">
      <c r="A221" s="7">
        <f t="shared" si="6"/>
        <v>142</v>
      </c>
      <c r="B221" s="110" t="s">
        <v>19</v>
      </c>
      <c r="C221" s="107" t="s">
        <v>356</v>
      </c>
      <c r="D221" s="90" t="s">
        <v>418</v>
      </c>
      <c r="E221" s="90" t="s">
        <v>697</v>
      </c>
      <c r="F221" s="90" t="s">
        <v>698</v>
      </c>
      <c r="G221" s="90" t="s">
        <v>697</v>
      </c>
      <c r="H221" s="111" t="s">
        <v>24</v>
      </c>
      <c r="I221" s="90">
        <v>1</v>
      </c>
      <c r="J221" s="90">
        <v>53</v>
      </c>
      <c r="K221" s="90" t="s">
        <v>25</v>
      </c>
      <c r="L221" s="90" t="s">
        <v>698</v>
      </c>
      <c r="M221" s="119" t="s">
        <v>696</v>
      </c>
      <c r="N221" s="90">
        <v>510</v>
      </c>
      <c r="O221" s="90" t="s">
        <v>407</v>
      </c>
      <c r="P221" s="86" t="s">
        <v>617</v>
      </c>
      <c r="Q221" s="101"/>
      <c r="R221" s="101"/>
      <c r="S221" s="101"/>
    </row>
    <row r="222" spans="1:19">
      <c r="A222" s="7">
        <f t="shared" si="6"/>
        <v>143</v>
      </c>
      <c r="B222" s="110" t="s">
        <v>19</v>
      </c>
      <c r="C222" s="107" t="s">
        <v>356</v>
      </c>
      <c r="D222" s="90" t="s">
        <v>357</v>
      </c>
      <c r="E222" s="90" t="s">
        <v>699</v>
      </c>
      <c r="F222" s="90" t="s">
        <v>700</v>
      </c>
      <c r="G222" s="90" t="s">
        <v>699</v>
      </c>
      <c r="H222" s="111" t="s">
        <v>24</v>
      </c>
      <c r="I222" s="90">
        <v>1</v>
      </c>
      <c r="J222" s="90">
        <v>59</v>
      </c>
      <c r="K222" s="90" t="s">
        <v>25</v>
      </c>
      <c r="L222" s="90" t="s">
        <v>700</v>
      </c>
      <c r="M222" s="119" t="s">
        <v>701</v>
      </c>
      <c r="N222" s="90">
        <v>560</v>
      </c>
      <c r="O222" s="90" t="s">
        <v>702</v>
      </c>
      <c r="P222" s="86" t="s">
        <v>617</v>
      </c>
      <c r="Q222" s="101"/>
      <c r="R222" s="101"/>
      <c r="S222" s="101"/>
    </row>
    <row r="223" spans="1:19">
      <c r="A223" s="7">
        <f t="shared" si="6"/>
        <v>144</v>
      </c>
      <c r="B223" s="110" t="s">
        <v>19</v>
      </c>
      <c r="C223" s="107" t="s">
        <v>356</v>
      </c>
      <c r="D223" s="90" t="s">
        <v>462</v>
      </c>
      <c r="E223" s="90" t="s">
        <v>703</v>
      </c>
      <c r="F223" s="90" t="s">
        <v>704</v>
      </c>
      <c r="G223" s="90" t="s">
        <v>703</v>
      </c>
      <c r="H223" s="111" t="s">
        <v>24</v>
      </c>
      <c r="I223" s="90">
        <v>1</v>
      </c>
      <c r="J223" s="90">
        <v>56</v>
      </c>
      <c r="K223" s="90" t="s">
        <v>25</v>
      </c>
      <c r="L223" s="90" t="s">
        <v>704</v>
      </c>
      <c r="M223" s="119" t="s">
        <v>705</v>
      </c>
      <c r="N223" s="90">
        <v>510</v>
      </c>
      <c r="O223" s="90" t="s">
        <v>706</v>
      </c>
      <c r="P223" s="86" t="s">
        <v>617</v>
      </c>
      <c r="Q223" s="87"/>
      <c r="R223" s="87" t="s">
        <v>707</v>
      </c>
      <c r="S223" s="101"/>
    </row>
    <row r="224" spans="1:19">
      <c r="A224" s="7">
        <f t="shared" si="6"/>
        <v>145</v>
      </c>
      <c r="B224" s="110" t="s">
        <v>19</v>
      </c>
      <c r="C224" s="107" t="s">
        <v>356</v>
      </c>
      <c r="D224" s="90" t="s">
        <v>525</v>
      </c>
      <c r="E224" s="90" t="s">
        <v>708</v>
      </c>
      <c r="F224" s="90" t="s">
        <v>709</v>
      </c>
      <c r="G224" s="90" t="s">
        <v>708</v>
      </c>
      <c r="H224" s="111" t="s">
        <v>24</v>
      </c>
      <c r="I224" s="90">
        <v>2</v>
      </c>
      <c r="J224" s="90">
        <v>65</v>
      </c>
      <c r="K224" s="90" t="s">
        <v>25</v>
      </c>
      <c r="L224" s="90" t="s">
        <v>709</v>
      </c>
      <c r="M224" s="119" t="s">
        <v>577</v>
      </c>
      <c r="N224" s="90">
        <v>510</v>
      </c>
      <c r="O224" s="90" t="s">
        <v>710</v>
      </c>
      <c r="P224" s="86" t="s">
        <v>617</v>
      </c>
      <c r="Q224" s="101"/>
      <c r="R224" s="101"/>
      <c r="S224" s="101"/>
    </row>
    <row r="225" spans="1:19">
      <c r="A225" s="7">
        <f t="shared" si="6"/>
        <v>145</v>
      </c>
      <c r="B225" s="110" t="s">
        <v>19</v>
      </c>
      <c r="C225" s="107" t="s">
        <v>356</v>
      </c>
      <c r="D225" s="90" t="s">
        <v>525</v>
      </c>
      <c r="E225" s="90" t="s">
        <v>708</v>
      </c>
      <c r="F225" s="90" t="s">
        <v>709</v>
      </c>
      <c r="G225" s="90" t="s">
        <v>711</v>
      </c>
      <c r="H225" s="111" t="s">
        <v>91</v>
      </c>
      <c r="I225" s="90">
        <v>2</v>
      </c>
      <c r="J225" s="90">
        <v>63</v>
      </c>
      <c r="K225" s="90" t="s">
        <v>33</v>
      </c>
      <c r="L225" s="90" t="s">
        <v>712</v>
      </c>
      <c r="M225" s="119" t="s">
        <v>577</v>
      </c>
      <c r="N225" s="90">
        <v>510</v>
      </c>
      <c r="O225" s="90" t="s">
        <v>710</v>
      </c>
      <c r="P225" s="86" t="s">
        <v>617</v>
      </c>
      <c r="Q225" s="101"/>
      <c r="R225" s="101"/>
      <c r="S225" s="101"/>
    </row>
    <row r="226" spans="1:19">
      <c r="A226" s="7">
        <f t="shared" si="6"/>
        <v>146</v>
      </c>
      <c r="B226" s="110" t="s">
        <v>19</v>
      </c>
      <c r="C226" s="107" t="s">
        <v>356</v>
      </c>
      <c r="D226" s="90" t="s">
        <v>525</v>
      </c>
      <c r="E226" s="90" t="s">
        <v>713</v>
      </c>
      <c r="F226" s="90" t="s">
        <v>714</v>
      </c>
      <c r="G226" s="90" t="s">
        <v>713</v>
      </c>
      <c r="H226" s="86" t="s">
        <v>24</v>
      </c>
      <c r="I226" s="90">
        <v>1</v>
      </c>
      <c r="J226" s="90">
        <v>37</v>
      </c>
      <c r="K226" s="90" t="s">
        <v>25</v>
      </c>
      <c r="L226" s="90" t="s">
        <v>714</v>
      </c>
      <c r="M226" s="86" t="s">
        <v>577</v>
      </c>
      <c r="N226" s="90">
        <v>465</v>
      </c>
      <c r="O226" s="90" t="s">
        <v>715</v>
      </c>
      <c r="P226" s="86" t="s">
        <v>617</v>
      </c>
      <c r="Q226" s="101"/>
      <c r="R226" s="101"/>
      <c r="S226" s="101"/>
    </row>
    <row r="227" spans="1:19">
      <c r="A227" s="7">
        <f t="shared" si="6"/>
        <v>147</v>
      </c>
      <c r="B227" s="107" t="s">
        <v>19</v>
      </c>
      <c r="C227" s="107" t="s">
        <v>356</v>
      </c>
      <c r="D227" s="90" t="s">
        <v>462</v>
      </c>
      <c r="E227" s="112" t="s">
        <v>716</v>
      </c>
      <c r="F227" s="112" t="s">
        <v>717</v>
      </c>
      <c r="G227" s="112" t="s">
        <v>716</v>
      </c>
      <c r="H227" s="86" t="s">
        <v>24</v>
      </c>
      <c r="I227" s="108">
        <v>1</v>
      </c>
      <c r="J227" s="108">
        <v>61</v>
      </c>
      <c r="K227" s="108" t="s">
        <v>25</v>
      </c>
      <c r="L227" s="112" t="s">
        <v>717</v>
      </c>
      <c r="M227" s="86" t="s">
        <v>577</v>
      </c>
      <c r="N227" s="108">
        <v>510</v>
      </c>
      <c r="O227" s="90" t="s">
        <v>602</v>
      </c>
      <c r="P227" s="86" t="s">
        <v>617</v>
      </c>
      <c r="Q227" s="120"/>
      <c r="R227" s="120" t="s">
        <v>718</v>
      </c>
      <c r="S227" s="101"/>
    </row>
    <row r="228" spans="1:19">
      <c r="A228" s="7">
        <f t="shared" si="6"/>
        <v>148</v>
      </c>
      <c r="B228" s="107" t="s">
        <v>19</v>
      </c>
      <c r="C228" s="107" t="s">
        <v>356</v>
      </c>
      <c r="D228" s="108" t="s">
        <v>372</v>
      </c>
      <c r="E228" s="108" t="s">
        <v>719</v>
      </c>
      <c r="F228" s="108" t="s">
        <v>720</v>
      </c>
      <c r="G228" s="108" t="s">
        <v>719</v>
      </c>
      <c r="H228" s="86" t="s">
        <v>24</v>
      </c>
      <c r="I228" s="108">
        <v>1</v>
      </c>
      <c r="J228" s="108">
        <v>57</v>
      </c>
      <c r="K228" s="108" t="s">
        <v>33</v>
      </c>
      <c r="L228" s="108" t="s">
        <v>720</v>
      </c>
      <c r="M228" s="86" t="s">
        <v>577</v>
      </c>
      <c r="N228" s="90">
        <v>480</v>
      </c>
      <c r="O228" s="90" t="s">
        <v>721</v>
      </c>
      <c r="P228" s="86" t="s">
        <v>617</v>
      </c>
      <c r="Q228" s="120"/>
      <c r="R228" s="120"/>
      <c r="S228" s="101"/>
    </row>
    <row r="229" spans="1:19">
      <c r="A229" s="7">
        <f t="shared" si="6"/>
        <v>149</v>
      </c>
      <c r="B229" s="110" t="s">
        <v>19</v>
      </c>
      <c r="C229" s="107" t="s">
        <v>356</v>
      </c>
      <c r="D229" s="90" t="s">
        <v>509</v>
      </c>
      <c r="E229" s="112" t="s">
        <v>722</v>
      </c>
      <c r="F229" s="112" t="s">
        <v>723</v>
      </c>
      <c r="G229" s="112" t="s">
        <v>722</v>
      </c>
      <c r="H229" s="86" t="s">
        <v>24</v>
      </c>
      <c r="I229" s="90">
        <v>1</v>
      </c>
      <c r="J229" s="90">
        <v>47</v>
      </c>
      <c r="K229" s="90" t="s">
        <v>25</v>
      </c>
      <c r="L229" s="112" t="s">
        <v>723</v>
      </c>
      <c r="M229" s="86" t="s">
        <v>577</v>
      </c>
      <c r="N229" s="90">
        <v>310</v>
      </c>
      <c r="O229" s="90" t="s">
        <v>281</v>
      </c>
      <c r="P229" s="86" t="s">
        <v>617</v>
      </c>
      <c r="Q229" s="101"/>
      <c r="R229" s="101"/>
      <c r="S229" s="101"/>
    </row>
  </sheetData>
  <autoFilter xmlns:etc="http://www.wps.cn/officeDocument/2017/etCustomData" ref="A3:V229" etc:filterBottomFollowUsedRange="0">
    <extLst/>
  </autoFilter>
  <mergeCells count="2">
    <mergeCell ref="A1:S1"/>
    <mergeCell ref="A2:S2"/>
  </mergeCells>
  <conditionalFormatting sqref="E16">
    <cfRule type="duplicateValues" dxfId="0" priority="265"/>
  </conditionalFormatting>
  <conditionalFormatting sqref="G16">
    <cfRule type="duplicateValues" dxfId="0" priority="264"/>
  </conditionalFormatting>
  <conditionalFormatting sqref="G30">
    <cfRule type="expression" dxfId="1" priority="252" stopIfTrue="1">
      <formula>AND(COUNTIF(#REF!,G30)&gt;1,NOT(ISBLANK(G30)))</formula>
    </cfRule>
  </conditionalFormatting>
  <conditionalFormatting sqref="L30">
    <cfRule type="expression" dxfId="1" priority="259" stopIfTrue="1">
      <formula>AND(COUNTIF(#REF!,L30)&gt;1,NOT(ISBLANK(L30)))</formula>
    </cfRule>
  </conditionalFormatting>
  <conditionalFormatting sqref="G31">
    <cfRule type="expression" dxfId="1" priority="251" stopIfTrue="1">
      <formula>AND(COUNTIF(#REF!,G31)&gt;1,NOT(ISBLANK(G31)))</formula>
    </cfRule>
  </conditionalFormatting>
  <conditionalFormatting sqref="H31">
    <cfRule type="expression" dxfId="1" priority="261" stopIfTrue="1">
      <formula>AND(COUNTIF(#REF!,H31)&gt;1,NOT(ISBLANK(H31)))</formula>
    </cfRule>
  </conditionalFormatting>
  <conditionalFormatting sqref="L31">
    <cfRule type="expression" dxfId="1" priority="258" stopIfTrue="1">
      <formula>AND(COUNTIF(#REF!,L31)&gt;1,NOT(ISBLANK(L31)))</formula>
    </cfRule>
  </conditionalFormatting>
  <conditionalFormatting sqref="F33">
    <cfRule type="expression" dxfId="1" priority="255" stopIfTrue="1">
      <formula>AND(COUNTIF(#REF!,F33)&gt;1,NOT(ISBLANK(F33)))</formula>
    </cfRule>
  </conditionalFormatting>
  <conditionalFormatting sqref="J33">
    <cfRule type="expression" dxfId="1" priority="260" stopIfTrue="1">
      <formula>AND(COUNTIF(#REF!,J33)&gt;1,NOT(ISBLANK(J33)))</formula>
    </cfRule>
  </conditionalFormatting>
  <conditionalFormatting sqref="L33">
    <cfRule type="expression" dxfId="1" priority="257" stopIfTrue="1">
      <formula>AND(COUNTIF(#REF!,L33)&gt;1,NOT(ISBLANK(L33)))</formula>
    </cfRule>
  </conditionalFormatting>
  <conditionalFormatting sqref="N33">
    <cfRule type="expression" dxfId="1" priority="262" stopIfTrue="1">
      <formula>AND(COUNTIF(#REF!,N33)&gt;1,NOT(ISBLANK(N33)))</formula>
    </cfRule>
  </conditionalFormatting>
  <conditionalFormatting sqref="G53">
    <cfRule type="expression" dxfId="1" priority="250" stopIfTrue="1">
      <formula>AND(COUNTIF(#REF!,G53)&gt;1,NOT(ISBLANK(G53)))</formula>
    </cfRule>
  </conditionalFormatting>
  <conditionalFormatting sqref="L53">
    <cfRule type="expression" dxfId="1" priority="249" stopIfTrue="1">
      <formula>AND(COUNTIF(#REF!,L53)&gt;1,NOT(ISBLANK(L53)))</formula>
    </cfRule>
  </conditionalFormatting>
  <conditionalFormatting sqref="E68">
    <cfRule type="expression" dxfId="1" priority="247" stopIfTrue="1">
      <formula>AND(COUNTIF(#REF!,E68)&gt;1,NOT(ISBLANK(E68)))</formula>
    </cfRule>
  </conditionalFormatting>
  <conditionalFormatting sqref="G68">
    <cfRule type="expression" dxfId="1" priority="246" stopIfTrue="1">
      <formula>AND(COUNTIF(#REF!,G68)&gt;1,NOT(ISBLANK(G68)))</formula>
    </cfRule>
  </conditionalFormatting>
  <conditionalFormatting sqref="N68">
    <cfRule type="expression" dxfId="1" priority="245" stopIfTrue="1">
      <formula>AND(COUNTIF(#REF!,N68)&gt;1,NOT(ISBLANK(N68)))</formula>
    </cfRule>
  </conditionalFormatting>
  <conditionalFormatting sqref="H108">
    <cfRule type="expression" dxfId="1" priority="230" stopIfTrue="1">
      <formula>AND(COUNTIF(#REF!,H108)&gt;1,NOT(ISBLANK(H108)))</formula>
    </cfRule>
  </conditionalFormatting>
  <conditionalFormatting sqref="L108">
    <cfRule type="expression" dxfId="1" priority="229" stopIfTrue="1">
      <formula>AND(COUNTIF(#REF!,L108)&gt;1,NOT(ISBLANK(L108)))</formula>
    </cfRule>
  </conditionalFormatting>
  <conditionalFormatting sqref="N108">
    <cfRule type="expression" dxfId="1" priority="233" stopIfTrue="1">
      <formula>AND(COUNTIF(#REF!,N108)&gt;1,NOT(ISBLANK(N108)))</formula>
    </cfRule>
  </conditionalFormatting>
  <conditionalFormatting sqref="N109">
    <cfRule type="expression" dxfId="1" priority="232" stopIfTrue="1">
      <formula>AND(COUNTIF(#REF!,N109)&gt;1,NOT(ISBLANK(N109)))</formula>
    </cfRule>
  </conditionalFormatting>
  <conditionalFormatting sqref="G110">
    <cfRule type="expression" dxfId="1" priority="218" stopIfTrue="1">
      <formula>AND(COUNTIF(#REF!,G110)&gt;1,NOT(ISBLANK(G110)))</formula>
    </cfRule>
  </conditionalFormatting>
  <conditionalFormatting sqref="L110">
    <cfRule type="expression" dxfId="1" priority="217" stopIfTrue="1">
      <formula>AND(COUNTIF(#REF!,L110)&gt;1,NOT(ISBLANK(L110)))</formula>
    </cfRule>
  </conditionalFormatting>
  <conditionalFormatting sqref="N110">
    <cfRule type="expression" dxfId="1" priority="222" stopIfTrue="1">
      <formula>AND(COUNTIF(#REF!,N110)&gt;1,NOT(ISBLANK(N110)))</formula>
    </cfRule>
  </conditionalFormatting>
  <conditionalFormatting sqref="F113">
    <cfRule type="expression" dxfId="1" priority="227" stopIfTrue="1">
      <formula>AND(COUNTIF(#REF!,F113)&gt;1,NOT(ISBLANK(F113)))</formula>
    </cfRule>
  </conditionalFormatting>
  <conditionalFormatting sqref="G113">
    <cfRule type="expression" dxfId="1" priority="213" stopIfTrue="1">
      <formula>AND(COUNTIF(#REF!,G113)&gt;1,NOT(ISBLANK(G113)))</formula>
    </cfRule>
  </conditionalFormatting>
  <conditionalFormatting sqref="H113">
    <cfRule type="expression" dxfId="1" priority="214" stopIfTrue="1">
      <formula>AND(COUNTIF(#REF!,H113)&gt;1,NOT(ISBLANK(H113)))</formula>
    </cfRule>
  </conditionalFormatting>
  <conditionalFormatting sqref="L113">
    <cfRule type="expression" dxfId="1" priority="212" stopIfTrue="1">
      <formula>AND(COUNTIF(#REF!,L113)&gt;1,NOT(ISBLANK(L113)))</formula>
    </cfRule>
  </conditionalFormatting>
  <conditionalFormatting sqref="N113">
    <cfRule type="expression" dxfId="1" priority="215" stopIfTrue="1">
      <formula>AND(COUNTIF(#REF!,N113)&gt;1,NOT(ISBLANK(N113)))</formula>
    </cfRule>
  </conditionalFormatting>
  <conditionalFormatting sqref="N124">
    <cfRule type="expression" dxfId="1" priority="182" stopIfTrue="1">
      <formula>AND(COUNTIF(#REF!,N124)&gt;1,NOT(ISBLANK(N124)))</formula>
    </cfRule>
  </conditionalFormatting>
  <conditionalFormatting sqref="N125">
    <cfRule type="expression" dxfId="1" priority="180" stopIfTrue="1">
      <formula>AND(COUNTIF(#REF!,N125)&gt;1,NOT(ISBLANK(N125)))</formula>
    </cfRule>
  </conditionalFormatting>
  <conditionalFormatting sqref="F126">
    <cfRule type="expression" dxfId="1" priority="186" stopIfTrue="1">
      <formula>AND(COUNTIF(#REF!,F126)&gt;1,NOT(ISBLANK(F126)))</formula>
    </cfRule>
  </conditionalFormatting>
  <conditionalFormatting sqref="L126">
    <cfRule type="expression" dxfId="1" priority="179" stopIfTrue="1">
      <formula>AND(COUNTIF(#REF!,L126)&gt;1,NOT(ISBLANK(L126)))</formula>
    </cfRule>
  </conditionalFormatting>
  <conditionalFormatting sqref="N126">
    <cfRule type="expression" dxfId="1" priority="190" stopIfTrue="1">
      <formula>AND(COUNTIF(#REF!,N126)&gt;1,NOT(ISBLANK(N126)))</formula>
    </cfRule>
  </conditionalFormatting>
  <conditionalFormatting sqref="F127">
    <cfRule type="expression" dxfId="1" priority="178" stopIfTrue="1">
      <formula>AND(COUNTIF(#REF!,F127)&gt;1,NOT(ISBLANK(F127)))</formula>
    </cfRule>
  </conditionalFormatting>
  <conditionalFormatting sqref="N127">
    <cfRule type="expression" dxfId="1" priority="189" stopIfTrue="1">
      <formula>AND(COUNTIF(#REF!,N127)&gt;1,NOT(ISBLANK(N127)))</formula>
    </cfRule>
  </conditionalFormatting>
  <conditionalFormatting sqref="F128">
    <cfRule type="expression" dxfId="1" priority="177" stopIfTrue="1">
      <formula>AND(COUNTIF(#REF!,F128)&gt;1,NOT(ISBLANK(F128)))</formula>
    </cfRule>
  </conditionalFormatting>
  <conditionalFormatting sqref="I128">
    <cfRule type="expression" dxfId="1" priority="193" stopIfTrue="1">
      <formula>AND(COUNTIF(#REF!,I128)&gt;1,NOT(ISBLANK(I128)))</formula>
    </cfRule>
  </conditionalFormatting>
  <conditionalFormatting sqref="R129">
    <cfRule type="duplicateValues" dxfId="0" priority="181"/>
  </conditionalFormatting>
  <conditionalFormatting sqref="F131">
    <cfRule type="expression" dxfId="1" priority="184" stopIfTrue="1">
      <formula>AND(COUNTIF(#REF!,F131)&gt;1,NOT(ISBLANK(F131)))</formula>
    </cfRule>
  </conditionalFormatting>
  <conditionalFormatting sqref="L131">
    <cfRule type="expression" dxfId="1" priority="176" stopIfTrue="1">
      <formula>AND(COUNTIF(#REF!,L131)&gt;1,NOT(ISBLANK(L131)))</formula>
    </cfRule>
  </conditionalFormatting>
  <conditionalFormatting sqref="N131">
    <cfRule type="expression" dxfId="1" priority="188" stopIfTrue="1">
      <formula>AND(COUNTIF(#REF!,N131)&gt;1,NOT(ISBLANK(N131)))</formula>
    </cfRule>
  </conditionalFormatting>
  <conditionalFormatting sqref="F132">
    <cfRule type="expression" dxfId="1" priority="183" stopIfTrue="1">
      <formula>AND(COUNTIF(#REF!,F132)&gt;1,NOT(ISBLANK(F132)))</formula>
    </cfRule>
  </conditionalFormatting>
  <conditionalFormatting sqref="I132">
    <cfRule type="expression" dxfId="1" priority="191" stopIfTrue="1">
      <formula>AND(COUNTIF(#REF!,I132)&gt;1,NOT(ISBLANK(I132)))</formula>
    </cfRule>
  </conditionalFormatting>
  <conditionalFormatting sqref="L132">
    <cfRule type="expression" dxfId="1" priority="175" stopIfTrue="1">
      <formula>AND(COUNTIF(#REF!,L132)&gt;1,NOT(ISBLANK(L132)))</formula>
    </cfRule>
  </conditionalFormatting>
  <conditionalFormatting sqref="N132">
    <cfRule type="expression" dxfId="1" priority="187" stopIfTrue="1">
      <formula>AND(COUNTIF(#REF!,N132)&gt;1,NOT(ISBLANK(N132)))</formula>
    </cfRule>
  </conditionalFormatting>
  <conditionalFormatting sqref="F133">
    <cfRule type="expression" dxfId="1" priority="168" stopIfTrue="1">
      <formula>AND(COUNTIF(#REF!,F133)&gt;1,NOT(ISBLANK(F133)))</formula>
    </cfRule>
  </conditionalFormatting>
  <conditionalFormatting sqref="G133">
    <cfRule type="expression" dxfId="1" priority="166" stopIfTrue="1">
      <formula>AND(COUNTIF(#REF!,G133)&gt;1,NOT(ISBLANK(G133)))</formula>
    </cfRule>
  </conditionalFormatting>
  <conditionalFormatting sqref="H133">
    <cfRule type="expression" dxfId="1" priority="165" stopIfTrue="1">
      <formula>AND(COUNTIF(#REF!,H133)&gt;1,NOT(ISBLANK(H133)))</formula>
    </cfRule>
  </conditionalFormatting>
  <conditionalFormatting sqref="I133">
    <cfRule type="expression" dxfId="1" priority="173" stopIfTrue="1">
      <formula>AND(COUNTIF(#REF!,I133)&gt;1,NOT(ISBLANK(I133)))</formula>
    </cfRule>
  </conditionalFormatting>
  <conditionalFormatting sqref="L133">
    <cfRule type="expression" dxfId="1" priority="164" stopIfTrue="1">
      <formula>AND(COUNTIF(#REF!,L133)&gt;1,NOT(ISBLANK(L133)))</formula>
    </cfRule>
  </conditionalFormatting>
  <conditionalFormatting sqref="N133">
    <cfRule type="expression" dxfId="1" priority="170" stopIfTrue="1">
      <formula>AND(COUNTIF(#REF!,N133)&gt;1,NOT(ISBLANK(N133)))</formula>
    </cfRule>
  </conditionalFormatting>
  <conditionalFormatting sqref="F135">
    <cfRule type="expression" dxfId="1" priority="167" stopIfTrue="1">
      <formula>AND(COUNTIF(#REF!,F135)&gt;1,NOT(ISBLANK(F135)))</formula>
    </cfRule>
  </conditionalFormatting>
  <conditionalFormatting sqref="G135">
    <cfRule type="expression" dxfId="1" priority="163" stopIfTrue="1">
      <formula>AND(COUNTIF(#REF!,G135)&gt;1,NOT(ISBLANK(G135)))</formula>
    </cfRule>
  </conditionalFormatting>
  <conditionalFormatting sqref="I135">
    <cfRule type="expression" dxfId="1" priority="172" stopIfTrue="1">
      <formula>AND(COUNTIF(#REF!,I135)&gt;1,NOT(ISBLANK(I135)))</formula>
    </cfRule>
  </conditionalFormatting>
  <conditionalFormatting sqref="L135">
    <cfRule type="expression" dxfId="1" priority="162" stopIfTrue="1">
      <formula>AND(COUNTIF(#REF!,L135)&gt;1,NOT(ISBLANK(L135)))</formula>
    </cfRule>
  </conditionalFormatting>
  <conditionalFormatting sqref="N135">
    <cfRule type="expression" dxfId="1" priority="169" stopIfTrue="1">
      <formula>AND(COUNTIF(#REF!,N135)&gt;1,NOT(ISBLANK(N135)))</formula>
    </cfRule>
  </conditionalFormatting>
  <conditionalFormatting sqref="H138">
    <cfRule type="expression" dxfId="1" priority="156" stopIfTrue="1">
      <formula>AND(COUNTIF(#REF!,H138)&gt;1,NOT(ISBLANK(H138)))</formula>
    </cfRule>
  </conditionalFormatting>
  <conditionalFormatting sqref="I138">
    <cfRule type="expression" dxfId="1" priority="155" stopIfTrue="1">
      <formula>AND(COUNTIF(#REF!,I138)&gt;1,NOT(ISBLANK(I138)))</formula>
    </cfRule>
  </conditionalFormatting>
  <conditionalFormatting sqref="K138">
    <cfRule type="expression" dxfId="1" priority="154" stopIfTrue="1">
      <formula>AND(COUNTIF(#REF!,K138)&gt;1,NOT(ISBLANK(K138)))</formula>
    </cfRule>
  </conditionalFormatting>
  <conditionalFormatting sqref="R138">
    <cfRule type="duplicateValues" dxfId="0" priority="174"/>
  </conditionalFormatting>
  <conditionalFormatting sqref="L139">
    <cfRule type="expression" dxfId="1" priority="141" stopIfTrue="1">
      <formula>AND(COUNTIF(#REF!,L139)&gt;1,NOT(ISBLANK(L139)))</formula>
    </cfRule>
  </conditionalFormatting>
  <conditionalFormatting sqref="N139">
    <cfRule type="expression" dxfId="1" priority="146" stopIfTrue="1">
      <formula>AND(COUNTIF(#REF!,N139)&gt;1,NOT(ISBLANK(N139)))</formula>
    </cfRule>
  </conditionalFormatting>
  <conditionalFormatting sqref="L140">
    <cfRule type="expression" dxfId="1" priority="140" stopIfTrue="1">
      <formula>AND(COUNTIF(#REF!,L140)&gt;1,NOT(ISBLANK(L140)))</formula>
    </cfRule>
  </conditionalFormatting>
  <conditionalFormatting sqref="N140">
    <cfRule type="expression" dxfId="1" priority="145" stopIfTrue="1">
      <formula>AND(COUNTIF(#REF!,N140)&gt;1,NOT(ISBLANK(N140)))</formula>
    </cfRule>
  </conditionalFormatting>
  <conditionalFormatting sqref="H141">
    <cfRule type="expression" dxfId="1" priority="137" stopIfTrue="1">
      <formula>AND(COUNTIF(#REF!,H141)&gt;1,NOT(ISBLANK(H141)))</formula>
    </cfRule>
  </conditionalFormatting>
  <conditionalFormatting sqref="I141">
    <cfRule type="expression" dxfId="1" priority="139" stopIfTrue="1">
      <formula>AND(COUNTIF(#REF!,I141)&gt;1,NOT(ISBLANK(I141)))</formula>
    </cfRule>
  </conditionalFormatting>
  <conditionalFormatting sqref="K141">
    <cfRule type="expression" dxfId="1" priority="153" stopIfTrue="1">
      <formula>AND(COUNTIF(#REF!,K141)&gt;1,NOT(ISBLANK(K141)))</formula>
    </cfRule>
  </conditionalFormatting>
  <conditionalFormatting sqref="N141">
    <cfRule type="expression" dxfId="1" priority="151" stopIfTrue="1">
      <formula>AND(COUNTIF(#REF!,N141)&gt;1,NOT(ISBLANK(N141)))</formula>
    </cfRule>
  </conditionalFormatting>
  <conditionalFormatting sqref="I142">
    <cfRule type="expression" dxfId="1" priority="138" stopIfTrue="1">
      <formula>AND(COUNTIF(#REF!,I142)&gt;1,NOT(ISBLANK(I142)))</formula>
    </cfRule>
  </conditionalFormatting>
  <conditionalFormatting sqref="N142">
    <cfRule type="expression" dxfId="1" priority="150" stopIfTrue="1">
      <formula>AND(COUNTIF(#REF!,N142)&gt;1,NOT(ISBLANK(N142)))</formula>
    </cfRule>
  </conditionalFormatting>
  <conditionalFormatting sqref="F144">
    <cfRule type="expression" dxfId="1" priority="135" stopIfTrue="1">
      <formula>AND(COUNTIF(#REF!,F144)&gt;1,NOT(ISBLANK(F144)))</formula>
    </cfRule>
  </conditionalFormatting>
  <conditionalFormatting sqref="H144">
    <cfRule type="expression" dxfId="2" priority="123">
      <formula>AND(SUMPRODUCT(IFERROR(1*(($H$144&amp;"x")=(H144&amp;"x")),0))&gt;1,NOT(ISBLANK(H144)))</formula>
    </cfRule>
  </conditionalFormatting>
  <conditionalFormatting sqref="R144">
    <cfRule type="duplicateValues" dxfId="0" priority="142"/>
  </conditionalFormatting>
  <conditionalFormatting sqref="E145">
    <cfRule type="expression" dxfId="2" priority="134">
      <formula>AND(SUMPRODUCT(IFERROR(1*(($E$145&amp;"x")=(E145&amp;"x")),0))&gt;1,NOT(ISBLANK(E145)))</formula>
    </cfRule>
  </conditionalFormatting>
  <conditionalFormatting sqref="G145">
    <cfRule type="expression" dxfId="2" priority="133">
      <formula>AND(SUMPRODUCT(IFERROR(1*(($G$145&amp;"x")=(G145&amp;"x")),0))&gt;1,NOT(ISBLANK(G145)))</formula>
    </cfRule>
  </conditionalFormatting>
  <conditionalFormatting sqref="H145">
    <cfRule type="expression" dxfId="1" priority="132" stopIfTrue="1">
      <formula>AND(COUNTIF(#REF!,H145)&gt;1,NOT(ISBLANK(H145)))</formula>
    </cfRule>
  </conditionalFormatting>
  <conditionalFormatting sqref="G146">
    <cfRule type="expression" dxfId="2" priority="124">
      <formula>AND(SUMPRODUCT(IFERROR(1*(($G$146&amp;"x")=(G146&amp;"x")),0))&gt;1,NOT(ISBLANK(G146)))</formula>
    </cfRule>
  </conditionalFormatting>
  <conditionalFormatting sqref="H146">
    <cfRule type="expression" dxfId="1" priority="122" stopIfTrue="1">
      <formula>AND(COUNTIF(#REF!,H146)&gt;1,NOT(ISBLANK(H146)))</formula>
    </cfRule>
  </conditionalFormatting>
  <conditionalFormatting sqref="E147">
    <cfRule type="expression" dxfId="2" priority="129">
      <formula>AND(SUMPRODUCT(IFERROR(1*(($E$147&amp;"x")=(E147&amp;"x")),0))&gt;1,NOT(ISBLANK(E147)))</formula>
    </cfRule>
  </conditionalFormatting>
  <conditionalFormatting sqref="H147">
    <cfRule type="expression" dxfId="2" priority="121">
      <formula>AND(SUMPRODUCT(IFERROR(1*(($H$147&amp;"x")=(H147&amp;"x")),0))&gt;1,NOT(ISBLANK(H147)))</formula>
    </cfRule>
  </conditionalFormatting>
  <conditionalFormatting sqref="E148">
    <cfRule type="expression" dxfId="2" priority="128">
      <formula>AND(SUMPRODUCT(IFERROR(1*(($E$148&amp;"x")=(E148&amp;"x")),0))&gt;1,NOT(ISBLANK(E148)))</formula>
    </cfRule>
  </conditionalFormatting>
  <conditionalFormatting sqref="E149">
    <cfRule type="expression" dxfId="2" priority="127">
      <formula>AND(SUMPRODUCT(IFERROR(1*(($E$149&amp;"x")=(E149&amp;"x")),0))&gt;1,NOT(ISBLANK(E149)))</formula>
    </cfRule>
  </conditionalFormatting>
  <conditionalFormatting sqref="E150">
    <cfRule type="expression" dxfId="2" priority="126">
      <formula>AND(SUMPRODUCT(IFERROR(1*(($E$150&amp;"x")=(E150&amp;"x")),0))&gt;1,NOT(ISBLANK(E150)))</formula>
    </cfRule>
  </conditionalFormatting>
  <conditionalFormatting sqref="E151">
    <cfRule type="expression" dxfId="2" priority="125">
      <formula>AND(SUMPRODUCT(IFERROR(1*(($E$151&amp;"x")=(E151&amp;"x")),0))&gt;1,NOT(ISBLANK(E151)))</formula>
    </cfRule>
  </conditionalFormatting>
  <conditionalFormatting sqref="F154">
    <cfRule type="expression" dxfId="1" priority="116" stopIfTrue="1">
      <formula>AND(COUNTIF(#REF!,F154)&gt;1,NOT(ISBLANK(F154)))</formula>
    </cfRule>
  </conditionalFormatting>
  <conditionalFormatting sqref="G154">
    <cfRule type="expression" dxfId="1" priority="115" stopIfTrue="1">
      <formula>AND(COUNTIF(#REF!,G154)&gt;1,NOT(ISBLANK(G154)))</formula>
    </cfRule>
  </conditionalFormatting>
  <conditionalFormatting sqref="H154">
    <cfRule type="expression" dxfId="1" priority="102" stopIfTrue="1">
      <formula>AND(COUNTIF(#REF!,H154)&gt;1,NOT(ISBLANK(H154)))</formula>
    </cfRule>
  </conditionalFormatting>
  <conditionalFormatting sqref="L154">
    <cfRule type="expression" dxfId="1" priority="114" stopIfTrue="1">
      <formula>AND(COUNTIF(#REF!,L154)&gt;1,NOT(ISBLANK(L154)))</formula>
    </cfRule>
  </conditionalFormatting>
  <conditionalFormatting sqref="N154">
    <cfRule type="expression" dxfId="1" priority="117" stopIfTrue="1">
      <formula>AND(COUNTIF(#REF!,N154)&gt;1,NOT(ISBLANK(N154)))</formula>
    </cfRule>
  </conditionalFormatting>
  <conditionalFormatting sqref="G155">
    <cfRule type="expression" dxfId="1" priority="103" stopIfTrue="1">
      <formula>AND(COUNTIF(#REF!,G155)&gt;1,NOT(ISBLANK(G155)))</formula>
    </cfRule>
  </conditionalFormatting>
  <conditionalFormatting sqref="L155">
    <cfRule type="expression" dxfId="1" priority="109" stopIfTrue="1">
      <formula>AND(COUNTIF(#REF!,L155)&gt;1,NOT(ISBLANK(L155)))</formula>
    </cfRule>
  </conditionalFormatting>
  <conditionalFormatting sqref="N155">
    <cfRule type="expression" dxfId="1" priority="110" stopIfTrue="1">
      <formula>AND(COUNTIF(#REF!,N155)&gt;1,NOT(ISBLANK(N155)))</formula>
    </cfRule>
  </conditionalFormatting>
  <conditionalFormatting sqref="G156">
    <cfRule type="expression" dxfId="1" priority="104" stopIfTrue="1">
      <formula>AND(COUNTIF(#REF!,G156)&gt;1,NOT(ISBLANK(G156)))</formula>
    </cfRule>
  </conditionalFormatting>
  <conditionalFormatting sqref="L156">
    <cfRule type="expression" dxfId="1" priority="108" stopIfTrue="1">
      <formula>AND(COUNTIF(#REF!,L156)&gt;1,NOT(ISBLANK(L156)))</formula>
    </cfRule>
  </conditionalFormatting>
  <conditionalFormatting sqref="N156">
    <cfRule type="expression" dxfId="1" priority="112" stopIfTrue="1">
      <formula>AND(COUNTIF(#REF!,N156)&gt;1,NOT(ISBLANK(N156)))</formula>
    </cfRule>
  </conditionalFormatting>
  <conditionalFormatting sqref="F161">
    <cfRule type="expression" dxfId="1" priority="94" stopIfTrue="1">
      <formula>AND(COUNTIF(#REF!,F161)&gt;1,NOT(ISBLANK(F161)))</formula>
    </cfRule>
  </conditionalFormatting>
  <conditionalFormatting sqref="K161">
    <cfRule type="expression" dxfId="1" priority="95" stopIfTrue="1">
      <formula>AND(COUNTIF(#REF!,K161)&gt;1,NOT(ISBLANK(K161)))</formula>
    </cfRule>
  </conditionalFormatting>
  <conditionalFormatting sqref="L161">
    <cfRule type="expression" dxfId="1" priority="93" stopIfTrue="1">
      <formula>AND(COUNTIF(#REF!,L161)&gt;1,NOT(ISBLANK(L161)))</formula>
    </cfRule>
  </conditionalFormatting>
  <conditionalFormatting sqref="N161">
    <cfRule type="expression" dxfId="1" priority="97" stopIfTrue="1">
      <formula>AND(COUNTIF(#REF!,N161)&gt;1,NOT(ISBLANK(N161)))</formula>
    </cfRule>
  </conditionalFormatting>
  <conditionalFormatting sqref="F163">
    <cfRule type="expression" dxfId="1" priority="88" stopIfTrue="1">
      <formula>AND(COUNTIF(#REF!,F163)&gt;1,NOT(ISBLANK(F163)))</formula>
    </cfRule>
  </conditionalFormatting>
  <conditionalFormatting sqref="G163">
    <cfRule type="expression" dxfId="1" priority="86" stopIfTrue="1">
      <formula>AND(COUNTIF(#REF!,G163)&gt;1,NOT(ISBLANK(G163)))</formula>
    </cfRule>
  </conditionalFormatting>
  <conditionalFormatting sqref="H163">
    <cfRule type="expression" dxfId="1" priority="87" stopIfTrue="1">
      <formula>AND(COUNTIF(#REF!,H163)&gt;1,NOT(ISBLANK(H163)))</formula>
    </cfRule>
  </conditionalFormatting>
  <conditionalFormatting sqref="L163">
    <cfRule type="expression" dxfId="1" priority="83" stopIfTrue="1">
      <formula>AND(COUNTIF(#REF!,L163)&gt;1,NOT(ISBLANK(L163)))</formula>
    </cfRule>
  </conditionalFormatting>
  <conditionalFormatting sqref="N163">
    <cfRule type="expression" dxfId="1" priority="89" stopIfTrue="1">
      <formula>AND(COUNTIF(#REF!,N163)&gt;1,NOT(ISBLANK(N163)))</formula>
    </cfRule>
  </conditionalFormatting>
  <conditionalFormatting sqref="F164">
    <cfRule type="expression" dxfId="1" priority="82" stopIfTrue="1">
      <formula>AND(COUNTIF(#REF!,F164)&gt;1,NOT(ISBLANK(F164)))</formula>
    </cfRule>
  </conditionalFormatting>
  <conditionalFormatting sqref="H164">
    <cfRule type="expression" dxfId="1" priority="85" stopIfTrue="1">
      <formula>AND(COUNTIF(#REF!,H164)&gt;1,NOT(ISBLANK(H164)))</formula>
    </cfRule>
  </conditionalFormatting>
  <conditionalFormatting sqref="L164">
    <cfRule type="expression" dxfId="1" priority="84" stopIfTrue="1">
      <formula>AND(COUNTIF(#REF!,L164)&gt;1,NOT(ISBLANK(L164)))</formula>
    </cfRule>
  </conditionalFormatting>
  <conditionalFormatting sqref="N164">
    <cfRule type="expression" dxfId="1" priority="91" stopIfTrue="1">
      <formula>AND(COUNTIF(#REF!,N164)&gt;1,NOT(ISBLANK(N164)))</formula>
    </cfRule>
  </conditionalFormatting>
  <conditionalFormatting sqref="F165">
    <cfRule type="expression" dxfId="1" priority="77" stopIfTrue="1">
      <formula>AND(COUNTIF(#REF!,F165)&gt;1,NOT(ISBLANK(F165)))</formula>
    </cfRule>
  </conditionalFormatting>
  <conditionalFormatting sqref="L165">
    <cfRule type="expression" dxfId="1" priority="76" stopIfTrue="1">
      <formula>AND(COUNTIF(#REF!,L165)&gt;1,NOT(ISBLANK(L165)))</formula>
    </cfRule>
  </conditionalFormatting>
  <conditionalFormatting sqref="F166">
    <cfRule type="expression" dxfId="1" priority="79" stopIfTrue="1">
      <formula>AND(COUNTIF(#REF!,F166)&gt;1,NOT(ISBLANK(F166)))</formula>
    </cfRule>
  </conditionalFormatting>
  <conditionalFormatting sqref="L166">
    <cfRule type="expression" dxfId="1" priority="75" stopIfTrue="1">
      <formula>AND(COUNTIF(#REF!,L166)&gt;1,NOT(ISBLANK(L166)))</formula>
    </cfRule>
  </conditionalFormatting>
  <conditionalFormatting sqref="F167">
    <cfRule type="expression" dxfId="1" priority="68" stopIfTrue="1">
      <formula>AND(COUNTIF(#REF!,F167)&gt;1,NOT(ISBLANK(F167)))</formula>
    </cfRule>
  </conditionalFormatting>
  <conditionalFormatting sqref="H167">
    <cfRule type="expression" dxfId="1" priority="65" stopIfTrue="1">
      <formula>AND(COUNTIF(#REF!,H167)&gt;1,NOT(ISBLANK(H167)))</formula>
    </cfRule>
  </conditionalFormatting>
  <conditionalFormatting sqref="L167">
    <cfRule type="expression" dxfId="1" priority="62" stopIfTrue="1">
      <formula>AND(COUNTIF(#REF!,L167)&gt;1,NOT(ISBLANK(L167)))</formula>
    </cfRule>
  </conditionalFormatting>
  <conditionalFormatting sqref="N167">
    <cfRule type="expression" dxfId="1" priority="71" stopIfTrue="1">
      <formula>AND(COUNTIF(#REF!,N167)&gt;1,NOT(ISBLANK(N167)))</formula>
    </cfRule>
  </conditionalFormatting>
  <conditionalFormatting sqref="F168">
    <cfRule type="expression" dxfId="1" priority="67" stopIfTrue="1">
      <formula>AND(COUNTIF(#REF!,F168)&gt;1,NOT(ISBLANK(F168)))</formula>
    </cfRule>
  </conditionalFormatting>
  <conditionalFormatting sqref="H168">
    <cfRule type="expression" dxfId="1" priority="64" stopIfTrue="1">
      <formula>AND(COUNTIF(#REF!,H168)&gt;1,NOT(ISBLANK(H168)))</formula>
    </cfRule>
  </conditionalFormatting>
  <conditionalFormatting sqref="L168">
    <cfRule type="expression" dxfId="1" priority="61" stopIfTrue="1">
      <formula>AND(COUNTIF(#REF!,L168)&gt;1,NOT(ISBLANK(L168)))</formula>
    </cfRule>
  </conditionalFormatting>
  <conditionalFormatting sqref="N168">
    <cfRule type="expression" dxfId="1" priority="70" stopIfTrue="1">
      <formula>AND(COUNTIF(#REF!,N168)&gt;1,NOT(ISBLANK(N168)))</formula>
    </cfRule>
  </conditionalFormatting>
  <conditionalFormatting sqref="F169">
    <cfRule type="expression" dxfId="1" priority="66" stopIfTrue="1">
      <formula>AND(COUNTIF(#REF!,F169)&gt;1,NOT(ISBLANK(F169)))</formula>
    </cfRule>
  </conditionalFormatting>
  <conditionalFormatting sqref="H169">
    <cfRule type="expression" dxfId="1" priority="63" stopIfTrue="1">
      <formula>AND(COUNTIF(#REF!,H169)&gt;1,NOT(ISBLANK(H169)))</formula>
    </cfRule>
  </conditionalFormatting>
  <conditionalFormatting sqref="L169">
    <cfRule type="expression" dxfId="1" priority="60" stopIfTrue="1">
      <formula>AND(COUNTIF(#REF!,L169)&gt;1,NOT(ISBLANK(L169)))</formula>
    </cfRule>
  </conditionalFormatting>
  <conditionalFormatting sqref="N169">
    <cfRule type="expression" dxfId="1" priority="69" stopIfTrue="1">
      <formula>AND(COUNTIF(#REF!,N169)&gt;1,NOT(ISBLANK(N169)))</formula>
    </cfRule>
  </conditionalFormatting>
  <conditionalFormatting sqref="E170">
    <cfRule type="expression" dxfId="1" priority="52" stopIfTrue="1">
      <formula>AND(COUNTIF(#REF!,E170)&gt;1,NOT(ISBLANK(E170)))</formula>
    </cfRule>
  </conditionalFormatting>
  <conditionalFormatting sqref="F170">
    <cfRule type="expression" dxfId="1" priority="51" stopIfTrue="1">
      <formula>AND(COUNTIF(#REF!,F170)&gt;1,NOT(ISBLANK(F170)))</formula>
    </cfRule>
  </conditionalFormatting>
  <conditionalFormatting sqref="G170">
    <cfRule type="expression" dxfId="1" priority="54" stopIfTrue="1">
      <formula>AND(COUNTIF(#REF!,G170)&gt;1,NOT(ISBLANK(G170)))</formula>
    </cfRule>
  </conditionalFormatting>
  <conditionalFormatting sqref="H170">
    <cfRule type="expression" dxfId="1" priority="58" stopIfTrue="1">
      <formula>AND(COUNTIF(#REF!,H170)&gt;1,NOT(ISBLANK(H170)))</formula>
    </cfRule>
  </conditionalFormatting>
  <conditionalFormatting sqref="I170">
    <cfRule type="expression" dxfId="1" priority="56" stopIfTrue="1">
      <formula>AND(COUNTIF(#REF!,I170)&gt;1,NOT(ISBLANK(I170)))</formula>
    </cfRule>
  </conditionalFormatting>
  <conditionalFormatting sqref="J170">
    <cfRule type="expression" dxfId="1" priority="57" stopIfTrue="1">
      <formula>AND(COUNTIF(#REF!,J170)&gt;1,NOT(ISBLANK(J170)))</formula>
    </cfRule>
  </conditionalFormatting>
  <conditionalFormatting sqref="K170">
    <cfRule type="expression" dxfId="1" priority="59" stopIfTrue="1">
      <formula>AND(COUNTIF(#REF!,K170)&gt;1,NOT(ISBLANK(K170)))</formula>
    </cfRule>
  </conditionalFormatting>
  <conditionalFormatting sqref="L170">
    <cfRule type="expression" dxfId="1" priority="53" stopIfTrue="1">
      <formula>AND(COUNTIF(#REF!,L170)&gt;1,NOT(ISBLANK(L170)))</formula>
    </cfRule>
  </conditionalFormatting>
  <conditionalFormatting sqref="N170">
    <cfRule type="expression" dxfId="1" priority="55" stopIfTrue="1">
      <formula>AND(COUNTIF(#REF!,N170)&gt;1,NOT(ISBLANK(N170)))</formula>
    </cfRule>
  </conditionalFormatting>
  <conditionalFormatting sqref="E171">
    <cfRule type="expression" dxfId="1" priority="36" stopIfTrue="1">
      <formula>AND(COUNTIF(#REF!,E171)&gt;1,NOT(ISBLANK(E171)))</formula>
    </cfRule>
  </conditionalFormatting>
  <conditionalFormatting sqref="F171">
    <cfRule type="expression" dxfId="1" priority="34" stopIfTrue="1">
      <formula>AND(COUNTIF(#REF!,F171)&gt;1,NOT(ISBLANK(F171)))</formula>
    </cfRule>
  </conditionalFormatting>
  <conditionalFormatting sqref="G171">
    <cfRule type="expression" dxfId="1" priority="40" stopIfTrue="1">
      <formula>AND(COUNTIF(#REF!,G171)&gt;1,NOT(ISBLANK(G171)))</formula>
    </cfRule>
  </conditionalFormatting>
  <conditionalFormatting sqref="H171">
    <cfRule type="expression" dxfId="1" priority="48" stopIfTrue="1">
      <formula>AND(COUNTIF(#REF!,H171)&gt;1,NOT(ISBLANK(H171)))</formula>
    </cfRule>
  </conditionalFormatting>
  <conditionalFormatting sqref="I171">
    <cfRule type="expression" dxfId="1" priority="44" stopIfTrue="1">
      <formula>AND(COUNTIF(#REF!,I171)&gt;1,NOT(ISBLANK(I171)))</formula>
    </cfRule>
  </conditionalFormatting>
  <conditionalFormatting sqref="J171">
    <cfRule type="expression" dxfId="1" priority="46" stopIfTrue="1">
      <formula>AND(COUNTIF(#REF!,J171)&gt;1,NOT(ISBLANK(J171)))</formula>
    </cfRule>
  </conditionalFormatting>
  <conditionalFormatting sqref="K171">
    <cfRule type="expression" dxfId="1" priority="50" stopIfTrue="1">
      <formula>AND(COUNTIF(#REF!,K171)&gt;1,NOT(ISBLANK(K171)))</formula>
    </cfRule>
  </conditionalFormatting>
  <conditionalFormatting sqref="L171">
    <cfRule type="expression" dxfId="1" priority="38" stopIfTrue="1">
      <formula>AND(COUNTIF(#REF!,L171)&gt;1,NOT(ISBLANK(L171)))</formula>
    </cfRule>
  </conditionalFormatting>
  <conditionalFormatting sqref="N171">
    <cfRule type="expression" dxfId="1" priority="42" stopIfTrue="1">
      <formula>AND(COUNTIF(#REF!,N171)&gt;1,NOT(ISBLANK(N171)))</formula>
    </cfRule>
  </conditionalFormatting>
  <conditionalFormatting sqref="E172">
    <cfRule type="expression" dxfId="1" priority="35" stopIfTrue="1">
      <formula>AND(COUNTIF(#REF!,E172)&gt;1,NOT(ISBLANK(E172)))</formula>
    </cfRule>
  </conditionalFormatting>
  <conditionalFormatting sqref="F172">
    <cfRule type="expression" dxfId="1" priority="33" stopIfTrue="1">
      <formula>AND(COUNTIF(#REF!,F172)&gt;1,NOT(ISBLANK(F172)))</formula>
    </cfRule>
  </conditionalFormatting>
  <conditionalFormatting sqref="G172">
    <cfRule type="expression" dxfId="1" priority="39" stopIfTrue="1">
      <formula>AND(COUNTIF(#REF!,G172)&gt;1,NOT(ISBLANK(G172)))</formula>
    </cfRule>
  </conditionalFormatting>
  <conditionalFormatting sqref="H172">
    <cfRule type="expression" dxfId="1" priority="47" stopIfTrue="1">
      <formula>AND(COUNTIF(#REF!,H172)&gt;1,NOT(ISBLANK(H172)))</formula>
    </cfRule>
  </conditionalFormatting>
  <conditionalFormatting sqref="I172">
    <cfRule type="expression" dxfId="1" priority="43" stopIfTrue="1">
      <formula>AND(COUNTIF(#REF!,I172)&gt;1,NOT(ISBLANK(I172)))</formula>
    </cfRule>
  </conditionalFormatting>
  <conditionalFormatting sqref="J172">
    <cfRule type="expression" dxfId="1" priority="45" stopIfTrue="1">
      <formula>AND(COUNTIF(#REF!,J172)&gt;1,NOT(ISBLANK(J172)))</formula>
    </cfRule>
  </conditionalFormatting>
  <conditionalFormatting sqref="K172">
    <cfRule type="expression" dxfId="1" priority="49" stopIfTrue="1">
      <formula>AND(COUNTIF(#REF!,K172)&gt;1,NOT(ISBLANK(K172)))</formula>
    </cfRule>
  </conditionalFormatting>
  <conditionalFormatting sqref="L172">
    <cfRule type="expression" dxfId="1" priority="37" stopIfTrue="1">
      <formula>AND(COUNTIF(#REF!,L172)&gt;1,NOT(ISBLANK(L172)))</formula>
    </cfRule>
  </conditionalFormatting>
  <conditionalFormatting sqref="N172">
    <cfRule type="expression" dxfId="1" priority="41" stopIfTrue="1">
      <formula>AND(COUNTIF(#REF!,N172)&gt;1,NOT(ISBLANK(N172)))</formula>
    </cfRule>
  </conditionalFormatting>
  <conditionalFormatting sqref="E189">
    <cfRule type="expression" dxfId="1" priority="21" stopIfTrue="1">
      <formula>AND(COUNTIF(#REF!,E189)&gt;1,NOT(ISBLANK(E189)))</formula>
    </cfRule>
  </conditionalFormatting>
  <conditionalFormatting sqref="G189">
    <cfRule type="expression" dxfId="1" priority="20" stopIfTrue="1">
      <formula>AND(COUNTIF(#REF!,G189)&gt;1,NOT(ISBLANK(G189)))</formula>
    </cfRule>
  </conditionalFormatting>
  <conditionalFormatting sqref="H189:L189">
    <cfRule type="expression" dxfId="1" priority="23" stopIfTrue="1">
      <formula>AND(COUNTIF(#REF!,H189)&gt;1,NOT(ISBLANK(H189)))</formula>
    </cfRule>
  </conditionalFormatting>
  <conditionalFormatting sqref="N189">
    <cfRule type="expression" dxfId="1" priority="19" stopIfTrue="1">
      <formula>AND(COUNTIF(#REF!,N189)&gt;1,NOT(ISBLANK(N189)))</formula>
    </cfRule>
  </conditionalFormatting>
  <conditionalFormatting sqref="O189">
    <cfRule type="expression" dxfId="1" priority="22" stopIfTrue="1">
      <formula>AND(COUNTIF(#REF!,O189)&gt;1,NOT(ISBLANK(O189)))</formula>
    </cfRule>
  </conditionalFormatting>
  <conditionalFormatting sqref="E190">
    <cfRule type="expression" dxfId="1" priority="18" stopIfTrue="1">
      <formula>AND(COUNTIF(#REF!,E190)&gt;1,NOT(ISBLANK(E190)))</formula>
    </cfRule>
  </conditionalFormatting>
  <conditionalFormatting sqref="G190">
    <cfRule type="expression" dxfId="1" priority="17" stopIfTrue="1">
      <formula>AND(COUNTIF(#REF!,G190)&gt;1,NOT(ISBLANK(G190)))</formula>
    </cfRule>
  </conditionalFormatting>
  <conditionalFormatting sqref="J190">
    <cfRule type="expression" dxfId="1" priority="16" stopIfTrue="1">
      <formula>AND(COUNTIF(#REF!,J190)&gt;1,NOT(ISBLANK(J190)))</formula>
    </cfRule>
  </conditionalFormatting>
  <conditionalFormatting sqref="K190">
    <cfRule type="expression" dxfId="1" priority="15" stopIfTrue="1">
      <formula>AND(COUNTIF(#REF!,K190)&gt;1,NOT(ISBLANK(K190)))</formula>
    </cfRule>
  </conditionalFormatting>
  <conditionalFormatting sqref="N190">
    <cfRule type="expression" dxfId="1" priority="14" stopIfTrue="1">
      <formula>AND(COUNTIF(#REF!,N190)&gt;1,NOT(ISBLANK(N190)))</formula>
    </cfRule>
  </conditionalFormatting>
  <conditionalFormatting sqref="O190">
    <cfRule type="expression" dxfId="1" priority="13" stopIfTrue="1">
      <formula>AND(COUNTIF(#REF!,O190)&gt;1,NOT(ISBLANK(O190)))</formula>
    </cfRule>
  </conditionalFormatting>
  <conditionalFormatting sqref="I200:K200">
    <cfRule type="expression" dxfId="1" priority="12" stopIfTrue="1">
      <formula>AND(COUNTIF(#REF!,I200)&gt;1,NOT(ISBLANK(I200)))</formula>
    </cfRule>
  </conditionalFormatting>
  <conditionalFormatting sqref="B220">
    <cfRule type="expression" dxfId="1" priority="9" stopIfTrue="1">
      <formula>AND(COUNTIF(#REF!,B220)&gt;1,NOT(ISBLANK(B220)))</formula>
    </cfRule>
  </conditionalFormatting>
  <conditionalFormatting sqref="B221">
    <cfRule type="expression" dxfId="1" priority="8" stopIfTrue="1">
      <formula>AND(COUNTIF(#REF!,B221)&gt;1,NOT(ISBLANK(B221)))</formula>
    </cfRule>
  </conditionalFormatting>
  <conditionalFormatting sqref="B222">
    <cfRule type="expression" dxfId="1" priority="7" stopIfTrue="1">
      <formula>AND(COUNTIF(#REF!,B222)&gt;1,NOT(ISBLANK(B222)))</formula>
    </cfRule>
  </conditionalFormatting>
  <conditionalFormatting sqref="B223">
    <cfRule type="expression" dxfId="1" priority="6" stopIfTrue="1">
      <formula>AND(COUNTIF(#REF!,B223)&gt;1,NOT(ISBLANK(B223)))</formula>
    </cfRule>
  </conditionalFormatting>
  <conditionalFormatting sqref="B224">
    <cfRule type="expression" dxfId="1" priority="5" stopIfTrue="1">
      <formula>AND(COUNTIF(#REF!,B224)&gt;1,NOT(ISBLANK(B224)))</formula>
    </cfRule>
  </conditionalFormatting>
  <conditionalFormatting sqref="B225">
    <cfRule type="expression" dxfId="1" priority="4" stopIfTrue="1">
      <formula>AND(COUNTIF(#REF!,B225)&gt;1,NOT(ISBLANK(B225)))</formula>
    </cfRule>
  </conditionalFormatting>
  <conditionalFormatting sqref="B226">
    <cfRule type="expression" dxfId="1" priority="10" stopIfTrue="1">
      <formula>AND(COUNTIF(#REF!,B226)&gt;1,NOT(ISBLANK(B226)))</formula>
    </cfRule>
  </conditionalFormatting>
  <conditionalFormatting sqref="B227">
    <cfRule type="expression" dxfId="1" priority="3" stopIfTrue="1">
      <formula>AND(COUNTIF(#REF!,B227)&gt;1,NOT(ISBLANK(B227)))</formula>
    </cfRule>
  </conditionalFormatting>
  <conditionalFormatting sqref="B228">
    <cfRule type="expression" dxfId="1" priority="2" stopIfTrue="1">
      <formula>AND(COUNTIF(#REF!,B228)&gt;1,NOT(ISBLANK(B228)))</formula>
    </cfRule>
  </conditionalFormatting>
  <conditionalFormatting sqref="B229">
    <cfRule type="expression" dxfId="1" priority="1" stopIfTrue="1">
      <formula>AND(COUNTIF(#REF!,B229)&gt;1,NOT(ISBLANK(B229)))</formula>
    </cfRule>
  </conditionalFormatting>
  <conditionalFormatting sqref="D155:D156">
    <cfRule type="expression" dxfId="1" priority="107" stopIfTrue="1">
      <formula>AND(COUNTIF(#REF!,D155)&gt;1,NOT(ISBLANK(D155)))</formula>
    </cfRule>
  </conditionalFormatting>
  <conditionalFormatting sqref="E30:E31">
    <cfRule type="expression" dxfId="1" priority="254" stopIfTrue="1">
      <formula>AND(COUNTIF(#REF!,E30)&gt;1,NOT(ISBLANK(E30)))</formula>
    </cfRule>
  </conditionalFormatting>
  <conditionalFormatting sqref="E77:E83">
    <cfRule type="expression" dxfId="1" priority="242" stopIfTrue="1">
      <formula>AND(COUNTIF(#REF!,E77)&gt;1,NOT(ISBLANK(E77)))</formula>
    </cfRule>
  </conditionalFormatting>
  <conditionalFormatting sqref="E155:E156">
    <cfRule type="expression" dxfId="1" priority="106" stopIfTrue="1">
      <formula>AND(COUNTIF(#REF!,E155)&gt;1,NOT(ISBLANK(E155)))</formula>
    </cfRule>
  </conditionalFormatting>
  <conditionalFormatting sqref="E173:E175">
    <cfRule type="expression" dxfId="1" priority="25" stopIfTrue="1">
      <formula>AND(COUNTIF(#REF!,E173)&gt;1,NOT(ISBLANK(E173)))</formula>
    </cfRule>
  </conditionalFormatting>
  <conditionalFormatting sqref="F30:F31">
    <cfRule type="expression" dxfId="1" priority="253" stopIfTrue="1">
      <formula>AND(COUNTIF(#REF!,F30)&gt;1,NOT(ISBLANK(F30)))</formula>
    </cfRule>
  </conditionalFormatting>
  <conditionalFormatting sqref="F108:F109">
    <cfRule type="expression" dxfId="1" priority="231" stopIfTrue="1">
      <formula>AND(COUNTIF(#REF!,F108)&gt;1,NOT(ISBLANK(F108)))</formula>
    </cfRule>
  </conditionalFormatting>
  <conditionalFormatting sqref="F110:F112">
    <cfRule type="expression" dxfId="1" priority="228" stopIfTrue="1">
      <formula>AND(COUNTIF(#REF!,F110)&gt;1,NOT(ISBLANK(F110)))</formula>
    </cfRule>
  </conditionalFormatting>
  <conditionalFormatting sqref="F136:F137">
    <cfRule type="expression" dxfId="1" priority="159" stopIfTrue="1">
      <formula>AND(COUNTIF(#REF!,F136)&gt;1,NOT(ISBLANK(F136)))</formula>
    </cfRule>
  </conditionalFormatting>
  <conditionalFormatting sqref="F139:F140">
    <cfRule type="expression" dxfId="1" priority="144" stopIfTrue="1">
      <formula>AND(COUNTIF(#REF!,F139)&gt;1,NOT(ISBLANK(F139)))</formula>
    </cfRule>
  </conditionalFormatting>
  <conditionalFormatting sqref="F141:F143">
    <cfRule type="expression" dxfId="1" priority="149" stopIfTrue="1">
      <formula>AND(COUNTIF(#REF!,F141)&gt;1,NOT(ISBLANK(F141)))</formula>
    </cfRule>
  </conditionalFormatting>
  <conditionalFormatting sqref="F155:F156">
    <cfRule type="expression" dxfId="1" priority="105" stopIfTrue="1">
      <formula>AND(COUNTIF(#REF!,F155)&gt;1,NOT(ISBLANK(F155)))</formula>
    </cfRule>
  </conditionalFormatting>
  <conditionalFormatting sqref="F173:F175">
    <cfRule type="expression" dxfId="1" priority="24" stopIfTrue="1">
      <formula>AND(COUNTIF(#REF!,F173)&gt;1,NOT(ISBLANK(F173)))</formula>
    </cfRule>
  </conditionalFormatting>
  <conditionalFormatting sqref="G77:G83">
    <cfRule type="expression" dxfId="1" priority="241" stopIfTrue="1">
      <formula>AND(COUNTIF(#REF!,G77)&gt;1,NOT(ISBLANK(G77)))</formula>
    </cfRule>
  </conditionalFormatting>
  <conditionalFormatting sqref="G111:G112">
    <cfRule type="expression" dxfId="1" priority="220" stopIfTrue="1">
      <formula>AND(COUNTIF(#REF!,G111)&gt;1,NOT(ISBLANK(G111)))</formula>
    </cfRule>
  </conditionalFormatting>
  <conditionalFormatting sqref="G136:G137">
    <cfRule type="expression" dxfId="1" priority="158" stopIfTrue="1">
      <formula>AND(COUNTIF(#REF!,G136)&gt;1,NOT(ISBLANK(G136)))</formula>
    </cfRule>
  </conditionalFormatting>
  <conditionalFormatting sqref="G152:G153">
    <cfRule type="expression" dxfId="2" priority="119">
      <formula>AND(SUMPRODUCT(IFERROR(1*(($G$152:$G$153&amp;"x")=(G152&amp;"x")),0))&gt;1,NOT(ISBLANK(G152)))</formula>
    </cfRule>
  </conditionalFormatting>
  <conditionalFormatting sqref="G173:G175">
    <cfRule type="expression" dxfId="1" priority="27" stopIfTrue="1">
      <formula>AND(COUNTIF(#REF!,G173)&gt;1,NOT(ISBLANK(G173)))</formula>
    </cfRule>
  </conditionalFormatting>
  <conditionalFormatting sqref="H110:H112">
    <cfRule type="expression" dxfId="1" priority="226" stopIfTrue="1">
      <formula>AND(COUNTIF(#REF!,H110)&gt;1,NOT(ISBLANK(H110)))</formula>
    </cfRule>
  </conditionalFormatting>
  <conditionalFormatting sqref="H136:H137">
    <cfRule type="expression" dxfId="1" priority="171" stopIfTrue="1">
      <formula>AND(COUNTIF(#REF!,H136)&gt;1,NOT(ISBLANK(H136)))</formula>
    </cfRule>
  </conditionalFormatting>
  <conditionalFormatting sqref="H139:H140">
    <cfRule type="expression" dxfId="1" priority="143" stopIfTrue="1">
      <formula>AND(COUNTIF(#REF!,H139)&gt;1,NOT(ISBLANK(H139)))</formula>
    </cfRule>
  </conditionalFormatting>
  <conditionalFormatting sqref="H142:H143">
    <cfRule type="expression" dxfId="1" priority="136" stopIfTrue="1">
      <formula>AND(COUNTIF(#REF!,H142)&gt;1,NOT(ISBLANK(H142)))</formula>
    </cfRule>
  </conditionalFormatting>
  <conditionalFormatting sqref="H152:H153">
    <cfRule type="expression" dxfId="1" priority="120" stopIfTrue="1">
      <formula>AND(COUNTIF(#REF!,H152)&gt;1,NOT(ISBLANK(H152)))</formula>
    </cfRule>
  </conditionalFormatting>
  <conditionalFormatting sqref="H165:H166">
    <cfRule type="expression" dxfId="1" priority="78" stopIfTrue="1">
      <formula>AND(COUNTIF(#REF!,H165)&gt;1,NOT(ISBLANK(H165)))</formula>
    </cfRule>
  </conditionalFormatting>
  <conditionalFormatting sqref="H173:H175">
    <cfRule type="expression" dxfId="1" priority="31" stopIfTrue="1">
      <formula>AND(COUNTIF(#REF!,H173)&gt;1,NOT(ISBLANK(H173)))</formula>
    </cfRule>
  </conditionalFormatting>
  <conditionalFormatting sqref="I158:I159">
    <cfRule type="expression" dxfId="1" priority="100" stopIfTrue="1">
      <formula>AND(COUNTIF(#REF!,I158)&gt;1,NOT(ISBLANK(I158)))</formula>
    </cfRule>
  </conditionalFormatting>
  <conditionalFormatting sqref="I173:I175">
    <cfRule type="expression" dxfId="1" priority="29" stopIfTrue="1">
      <formula>AND(COUNTIF(#REF!,I173)&gt;1,NOT(ISBLANK(I173)))</formula>
    </cfRule>
  </conditionalFormatting>
  <conditionalFormatting sqref="J110:J113">
    <cfRule type="expression" dxfId="1" priority="225" stopIfTrue="1">
      <formula>AND(COUNTIF(#REF!,J110)&gt;1,NOT(ISBLANK(J110)))</formula>
    </cfRule>
  </conditionalFormatting>
  <conditionalFormatting sqref="J114:J123">
    <cfRule type="expression" dxfId="1" priority="208" stopIfTrue="1">
      <formula>AND(COUNTIF(#REF!,J114)&gt;1,NOT(ISBLANK(J114)))</formula>
    </cfRule>
  </conditionalFormatting>
  <conditionalFormatting sqref="J158:J159">
    <cfRule type="expression" dxfId="1" priority="101" stopIfTrue="1">
      <formula>AND(COUNTIF(#REF!,J158)&gt;1,NOT(ISBLANK(J158)))</formula>
    </cfRule>
  </conditionalFormatting>
  <conditionalFormatting sqref="J161:J162">
    <cfRule type="expression" dxfId="1" priority="96" stopIfTrue="1">
      <formula>AND(COUNTIF(#REF!,J161)&gt;1,NOT(ISBLANK(J161)))</formula>
    </cfRule>
  </conditionalFormatting>
  <conditionalFormatting sqref="J173:J175">
    <cfRule type="expression" dxfId="1" priority="30" stopIfTrue="1">
      <formula>AND(COUNTIF(#REF!,J173)&gt;1,NOT(ISBLANK(J173)))</formula>
    </cfRule>
  </conditionalFormatting>
  <conditionalFormatting sqref="K158:K159">
    <cfRule type="expression" dxfId="1" priority="98" stopIfTrue="1">
      <formula>AND(COUNTIF(#REF!,K158)&gt;1,NOT(ISBLANK(K158)))</formula>
    </cfRule>
  </conditionalFormatting>
  <conditionalFormatting sqref="K173:K175">
    <cfRule type="expression" dxfId="1" priority="32" stopIfTrue="1">
      <formula>AND(COUNTIF(#REF!,K173)&gt;1,NOT(ISBLANK(K173)))</formula>
    </cfRule>
  </conditionalFormatting>
  <conditionalFormatting sqref="L111:L112">
    <cfRule type="expression" dxfId="1" priority="219" stopIfTrue="1">
      <formula>AND(COUNTIF(#REF!,L111)&gt;1,NOT(ISBLANK(L111)))</formula>
    </cfRule>
  </conditionalFormatting>
  <conditionalFormatting sqref="L136:L137">
    <cfRule type="expression" dxfId="1" priority="157" stopIfTrue="1">
      <formula>AND(COUNTIF(#REF!,L136)&gt;1,NOT(ISBLANK(L136)))</formula>
    </cfRule>
  </conditionalFormatting>
  <conditionalFormatting sqref="L141:L143">
    <cfRule type="expression" dxfId="1" priority="131" stopIfTrue="1">
      <formula>AND(COUNTIF(#REF!,L141)&gt;1,NOT(ISBLANK(L141)))</formula>
    </cfRule>
  </conditionalFormatting>
  <conditionalFormatting sqref="L173:L175">
    <cfRule type="expression" dxfId="1" priority="26" stopIfTrue="1">
      <formula>AND(COUNTIF(#REF!,L173)&gt;1,NOT(ISBLANK(L173)))</formula>
    </cfRule>
  </conditionalFormatting>
  <conditionalFormatting sqref="N77:N83">
    <cfRule type="expression" dxfId="1" priority="240" stopIfTrue="1">
      <formula>AND(COUNTIF(#REF!,N77)&gt;1,NOT(ISBLANK(N77)))</formula>
    </cfRule>
  </conditionalFormatting>
  <conditionalFormatting sqref="N111:N112">
    <cfRule type="expression" dxfId="1" priority="221" stopIfTrue="1">
      <formula>AND(COUNTIF(#REF!,N111)&gt;1,NOT(ISBLANK(N111)))</formula>
    </cfRule>
  </conditionalFormatting>
  <conditionalFormatting sqref="N136:N137">
    <cfRule type="expression" dxfId="1" priority="160" stopIfTrue="1">
      <formula>AND(COUNTIF(#REF!,N136)&gt;1,NOT(ISBLANK(N136)))</formula>
    </cfRule>
  </conditionalFormatting>
  <conditionalFormatting sqref="N158:N159">
    <cfRule type="expression" dxfId="1" priority="99" stopIfTrue="1">
      <formula>AND(COUNTIF(#REF!,N158)&gt;1,NOT(ISBLANK(N158)))</formula>
    </cfRule>
  </conditionalFormatting>
  <conditionalFormatting sqref="N165:N166">
    <cfRule type="expression" dxfId="1" priority="80" stopIfTrue="1">
      <formula>AND(COUNTIF(#REF!,N165)&gt;1,NOT(ISBLANK(N165)))</formula>
    </cfRule>
  </conditionalFormatting>
  <conditionalFormatting sqref="N173:N175">
    <cfRule type="expression" dxfId="1" priority="28" stopIfTrue="1">
      <formula>AND(COUNTIF(#REF!,N173)&gt;1,NOT(ISBLANK(N173)))</formula>
    </cfRule>
  </conditionalFormatting>
  <conditionalFormatting sqref="P69:P70">
    <cfRule type="expression" dxfId="1" priority="244" stopIfTrue="1">
      <formula>AND(COUNTIF(#REF!,P69)&gt;1,NOT(ISBLANK(P69)))</formula>
    </cfRule>
  </conditionalFormatting>
  <conditionalFormatting sqref="G9 I8:K9">
    <cfRule type="expression" dxfId="1" priority="266" stopIfTrue="1">
      <formula>AND(COUNTIF(#REF!,G8)&gt;1,NOT(ISBLANK(G8)))</formula>
    </cfRule>
  </conditionalFormatting>
  <conditionalFormatting sqref="E25:F25 E26:E28 L25 G25:G28 I25:I28 K25:K28 N26:N28">
    <cfRule type="expression" dxfId="1" priority="263" stopIfTrue="1">
      <formula>AND(COUNTIF(#REF!,E25)&gt;1,NOT(ISBLANK(E25)))</formula>
    </cfRule>
  </conditionalFormatting>
  <conditionalFormatting sqref="G36 I36:K36">
    <cfRule type="expression" dxfId="1" priority="256" stopIfTrue="1">
      <formula>AND(COUNTIF(#REF!,G36)&gt;1,NOT(ISBLANK(G36)))</formula>
    </cfRule>
  </conditionalFormatting>
  <conditionalFormatting sqref="E66:E67 I66:I68 G66:G67 K66:K68 N66:N67">
    <cfRule type="expression" dxfId="1" priority="248" stopIfTrue="1">
      <formula>AND(COUNTIF(#REF!,E66)&gt;1,NOT(ISBLANK(E66)))</formula>
    </cfRule>
  </conditionalFormatting>
  <conditionalFormatting sqref="E74:E76 G74:G76 I74:I83 K74:K83 N74:N76">
    <cfRule type="expression" dxfId="1" priority="243" stopIfTrue="1">
      <formula>AND(COUNTIF(#REF!,E74)&gt;1,NOT(ISBLANK(E74)))</formula>
    </cfRule>
  </conditionalFormatting>
  <conditionalFormatting sqref="I108 K108">
    <cfRule type="expression" dxfId="1" priority="234" stopIfTrue="1">
      <formula>AND(COUNTIF(#REF!,I108)&gt;1,NOT(ISBLANK(I108)))</formula>
    </cfRule>
  </conditionalFormatting>
  <conditionalFormatting sqref="K110 I110">
    <cfRule type="expression" dxfId="1" priority="224" stopIfTrue="1">
      <formula>AND(COUNTIF(#REF!,I110)&gt;1,NOT(ISBLANK(I110)))</formula>
    </cfRule>
  </conditionalFormatting>
  <conditionalFormatting sqref="K111:K112 I111:I112">
    <cfRule type="expression" dxfId="1" priority="223" stopIfTrue="1">
      <formula>AND(COUNTIF(#REF!,I111)&gt;1,NOT(ISBLANK(I111)))</formula>
    </cfRule>
  </conditionalFormatting>
  <conditionalFormatting sqref="K113 I113">
    <cfRule type="expression" dxfId="1" priority="216" stopIfTrue="1">
      <formula>AND(COUNTIF(#REF!,I113)&gt;1,NOT(ISBLANK(I113)))</formula>
    </cfRule>
  </conditionalFormatting>
  <conditionalFormatting sqref="F114:F116 F118:F120 F122:F123">
    <cfRule type="expression" dxfId="1" priority="211" stopIfTrue="1">
      <formula>AND(COUNTIF(#REF!,F114)&gt;1,NOT(ISBLANK(F114)))</formula>
    </cfRule>
  </conditionalFormatting>
  <conditionalFormatting sqref="G114 G118 G122">
    <cfRule type="expression" dxfId="1" priority="201" stopIfTrue="1">
      <formula>AND(COUNTIF(#REF!,G114)&gt;1,NOT(ISBLANK(G114)))</formula>
    </cfRule>
  </conditionalFormatting>
  <conditionalFormatting sqref="H114:H116 H118:H120 H122:H123">
    <cfRule type="expression" dxfId="1" priority="209" stopIfTrue="1">
      <formula>AND(COUNTIF(#REF!,H114)&gt;1,NOT(ISBLANK(H114)))</formula>
    </cfRule>
  </conditionalFormatting>
  <conditionalFormatting sqref="K114 K118 K122 I114 I118 I122">
    <cfRule type="expression" dxfId="1" priority="207" stopIfTrue="1">
      <formula>AND(COUNTIF(#REF!,I114)&gt;1,NOT(ISBLANK(I114)))</formula>
    </cfRule>
  </conditionalFormatting>
  <conditionalFormatting sqref="L114 L118 L122">
    <cfRule type="expression" dxfId="1" priority="200" stopIfTrue="1">
      <formula>AND(COUNTIF(#REF!,L114)&gt;1,NOT(ISBLANK(L114)))</formula>
    </cfRule>
  </conditionalFormatting>
  <conditionalFormatting sqref="N114 N118 N122">
    <cfRule type="expression" dxfId="1" priority="205" stopIfTrue="1">
      <formula>AND(COUNTIF(#REF!,N114)&gt;1,NOT(ISBLANK(N114)))</formula>
    </cfRule>
  </conditionalFormatting>
  <conditionalFormatting sqref="G115:G116 G119:G120 G123">
    <cfRule type="expression" dxfId="1" priority="203" stopIfTrue="1">
      <formula>AND(COUNTIF(#REF!,G115)&gt;1,NOT(ISBLANK(G115)))</formula>
    </cfRule>
  </conditionalFormatting>
  <conditionalFormatting sqref="K115:K116 K119:K120 K123 I115:I116 I119:I120 I123">
    <cfRule type="expression" dxfId="1" priority="206" stopIfTrue="1">
      <formula>AND(COUNTIF(#REF!,I115)&gt;1,NOT(ISBLANK(I115)))</formula>
    </cfRule>
  </conditionalFormatting>
  <conditionalFormatting sqref="L115:L116 L119:L120 L123">
    <cfRule type="expression" dxfId="1" priority="202" stopIfTrue="1">
      <formula>AND(COUNTIF(#REF!,L115)&gt;1,NOT(ISBLANK(L115)))</formula>
    </cfRule>
  </conditionalFormatting>
  <conditionalFormatting sqref="N115:N116 N119:N120 N123">
    <cfRule type="expression" dxfId="1" priority="204" stopIfTrue="1">
      <formula>AND(COUNTIF(#REF!,N115)&gt;1,NOT(ISBLANK(N115)))</formula>
    </cfRule>
  </conditionalFormatting>
  <conditionalFormatting sqref="F117 F121">
    <cfRule type="expression" dxfId="1" priority="210" stopIfTrue="1">
      <formula>AND(COUNTIF(#REF!,F117)&gt;1,NOT(ISBLANK(F117)))</formula>
    </cfRule>
  </conditionalFormatting>
  <conditionalFormatting sqref="G117 G121">
    <cfRule type="expression" dxfId="1" priority="196" stopIfTrue="1">
      <formula>AND(COUNTIF(#REF!,G117)&gt;1,NOT(ISBLANK(G117)))</formula>
    </cfRule>
  </conditionalFormatting>
  <conditionalFormatting sqref="H117 H121">
    <cfRule type="expression" dxfId="1" priority="197" stopIfTrue="1">
      <formula>AND(COUNTIF(#REF!,H117)&gt;1,NOT(ISBLANK(H117)))</formula>
    </cfRule>
  </conditionalFormatting>
  <conditionalFormatting sqref="K117 K121 I117 I121">
    <cfRule type="expression" dxfId="1" priority="199" stopIfTrue="1">
      <formula>AND(COUNTIF(#REF!,I117)&gt;1,NOT(ISBLANK(I117)))</formula>
    </cfRule>
  </conditionalFormatting>
  <conditionalFormatting sqref="L117 L121">
    <cfRule type="expression" dxfId="1" priority="195" stopIfTrue="1">
      <formula>AND(COUNTIF(#REF!,L117)&gt;1,NOT(ISBLANK(L117)))</formula>
    </cfRule>
  </conditionalFormatting>
  <conditionalFormatting sqref="N117 N121">
    <cfRule type="expression" dxfId="1" priority="198" stopIfTrue="1">
      <formula>AND(COUNTIF(#REF!,N117)&gt;1,NOT(ISBLANK(N117)))</formula>
    </cfRule>
  </conditionalFormatting>
  <conditionalFormatting sqref="I126 K126">
    <cfRule type="expression" dxfId="1" priority="194" stopIfTrue="1">
      <formula>AND(COUNTIF(#REF!,I126)&gt;1,NOT(ISBLANK(I126)))</formula>
    </cfRule>
  </conditionalFormatting>
  <conditionalFormatting sqref="L128 G128">
    <cfRule type="expression" dxfId="1" priority="185" stopIfTrue="1">
      <formula>AND(COUNTIF(#REF!,G128)&gt;1,NOT(ISBLANK(G128)))</formula>
    </cfRule>
  </conditionalFormatting>
  <conditionalFormatting sqref="H131:I131 H132">
    <cfRule type="expression" dxfId="1" priority="192" stopIfTrue="1">
      <formula>AND(COUNTIF(#REF!,H131)&gt;1,NOT(ISBLANK(H131)))</formula>
    </cfRule>
  </conditionalFormatting>
  <conditionalFormatting sqref="I136:I137 K136:K137">
    <cfRule type="expression" dxfId="1" priority="161" stopIfTrue="1">
      <formula>AND(COUNTIF(#REF!,I136)&gt;1,NOT(ISBLANK(I136)))</formula>
    </cfRule>
  </conditionalFormatting>
  <conditionalFormatting sqref="I139 K139">
    <cfRule type="expression" dxfId="1" priority="148" stopIfTrue="1">
      <formula>AND(COUNTIF(#REF!,I139)&gt;1,NOT(ISBLANK(I139)))</formula>
    </cfRule>
  </conditionalFormatting>
  <conditionalFormatting sqref="I140 K140">
    <cfRule type="expression" dxfId="1" priority="147" stopIfTrue="1">
      <formula>AND(COUNTIF(#REF!,I140)&gt;1,NOT(ISBLANK(I140)))</formula>
    </cfRule>
  </conditionalFormatting>
  <conditionalFormatting sqref="I143 K143">
    <cfRule type="expression" dxfId="1" priority="152" stopIfTrue="1">
      <formula>AND(COUNTIF(#REF!,I143)&gt;1,NOT(ISBLANK(I143)))</formula>
    </cfRule>
  </conditionalFormatting>
  <conditionalFormatting sqref="E146 E152:E153">
    <cfRule type="expression" dxfId="2" priority="130">
      <formula>AND(SUMPRODUCT(IFERROR(1*(($E$146&amp;"x")=(E146&amp;"x")),0))+SUMPRODUCT(IFERROR(1*(($E$152:$E$153&amp;"x")=(E146&amp;"x")),0))&gt;1,NOT(ISBLANK(E146)))</formula>
    </cfRule>
  </conditionalFormatting>
  <conditionalFormatting sqref="I154 K154">
    <cfRule type="expression" dxfId="1" priority="118" stopIfTrue="1">
      <formula>AND(COUNTIF(#REF!,I154)&gt;1,NOT(ISBLANK(I154)))</formula>
    </cfRule>
  </conditionalFormatting>
  <conditionalFormatting sqref="H155:I155 K155 H156">
    <cfRule type="expression" dxfId="1" priority="111" stopIfTrue="1">
      <formula>AND(COUNTIF(#REF!,H155)&gt;1,NOT(ISBLANK(H155)))</formula>
    </cfRule>
  </conditionalFormatting>
  <conditionalFormatting sqref="I156 K156">
    <cfRule type="expression" dxfId="1" priority="113" stopIfTrue="1">
      <formula>AND(COUNTIF(#REF!,I156)&gt;1,NOT(ISBLANK(I156)))</formula>
    </cfRule>
  </conditionalFormatting>
  <conditionalFormatting sqref="I157 I160">
    <cfRule type="expression" dxfId="1" priority="237" stopIfTrue="1">
      <formula>AND(COUNTIF(#REF!,I157)&gt;1,NOT(ISBLANK(I157)))</formula>
    </cfRule>
  </conditionalFormatting>
  <conditionalFormatting sqref="J157 J160">
    <cfRule type="expression" dxfId="1" priority="239" stopIfTrue="1">
      <formula>AND(COUNTIF(#REF!,J157)&gt;1,NOT(ISBLANK(J157)))</formula>
    </cfRule>
  </conditionalFormatting>
  <conditionalFormatting sqref="K157 K160">
    <cfRule type="expression" dxfId="1" priority="238" stopIfTrue="1">
      <formula>AND(COUNTIF(#REF!,K157)&gt;1,NOT(ISBLANK(K157)))</formula>
    </cfRule>
  </conditionalFormatting>
  <conditionalFormatting sqref="L157 L160">
    <cfRule type="expression" dxfId="1" priority="235" stopIfTrue="1">
      <formula>AND(COUNTIF(#REF!,L157)&gt;1,NOT(ISBLANK(L157)))</formula>
    </cfRule>
  </conditionalFormatting>
  <conditionalFormatting sqref="N157 N160">
    <cfRule type="expression" dxfId="1" priority="236" stopIfTrue="1">
      <formula>AND(COUNTIF(#REF!,N157)&gt;1,NOT(ISBLANK(N157)))</formula>
    </cfRule>
  </conditionalFormatting>
  <conditionalFormatting sqref="I163 K163">
    <cfRule type="expression" dxfId="1" priority="90" stopIfTrue="1">
      <formula>AND(COUNTIF(#REF!,I163)&gt;1,NOT(ISBLANK(I163)))</formula>
    </cfRule>
  </conditionalFormatting>
  <conditionalFormatting sqref="I164 K164">
    <cfRule type="expression" dxfId="1" priority="92" stopIfTrue="1">
      <formula>AND(COUNTIF(#REF!,I164)&gt;1,NOT(ISBLANK(I164)))</formula>
    </cfRule>
  </conditionalFormatting>
  <conditionalFormatting sqref="I165:I166 K165:K166">
    <cfRule type="expression" dxfId="1" priority="81" stopIfTrue="1">
      <formula>AND(COUNTIF(#REF!,I165)&gt;1,NOT(ISBLANK(I165)))</formula>
    </cfRule>
  </conditionalFormatting>
  <conditionalFormatting sqref="I167 K167">
    <cfRule type="expression" dxfId="1" priority="74" stopIfTrue="1">
      <formula>AND(COUNTIF(#REF!,I167)&gt;1,NOT(ISBLANK(I167)))</formula>
    </cfRule>
  </conditionalFormatting>
  <conditionalFormatting sqref="I168 K168">
    <cfRule type="expression" dxfId="1" priority="73" stopIfTrue="1">
      <formula>AND(COUNTIF(#REF!,I168)&gt;1,NOT(ISBLANK(I168)))</formula>
    </cfRule>
  </conditionalFormatting>
  <conditionalFormatting sqref="I169 K169">
    <cfRule type="expression" dxfId="1" priority="72" stopIfTrue="1">
      <formula>AND(COUNTIF(#REF!,I169)&gt;1,NOT(ISBLANK(I169)))</formula>
    </cfRule>
  </conditionalFormatting>
  <conditionalFormatting sqref="G201 I201">
    <cfRule type="expression" dxfId="1" priority="11" stopIfTrue="1">
      <formula>AND(COUNTIF(#REF!,G201)&gt;1,NOT(ISBLANK(G201)))</formula>
    </cfRule>
  </conditionalFormatting>
  <pageMargins left="0.554861111111111" right="0.554861111111111" top="0.409027777777778" bottom="0.802777777777778" header="0.5" footer="0.5"/>
  <pageSetup paperSize="9" scale="7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公租房轮候样表.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？？？</cp:lastModifiedBy>
  <dcterms:created xsi:type="dcterms:W3CDTF">2023-05-12T11:15:00Z</dcterms:created>
  <dcterms:modified xsi:type="dcterms:W3CDTF">2025-07-10T06:36:38Z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6F37964D7D2B4868A117248EC7C01FA4_13</vt:lpwstr>
  </property>
  <property fmtid="{D5CDD505-2E9C-101B-9397-08002B2CF9AE}" pid="4" name="KSOReadingLayout">
    <vt:bool>true</vt:bool>
  </property>
</Properties>
</file>